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8_{C688981A-22EC-4B7C-BF2B-F3E1B8FA9F0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neksi 2.0 Gard" sheetId="7" r:id="rId1"/>
    <sheet name="Aneksi 2.1 Gard" sheetId="14" r:id="rId2"/>
    <sheet name="Aneksi 3 Gard" sheetId="19" r:id="rId3"/>
    <sheet name="Aneksi 3.1 Gard" sheetId="24" r:id="rId4"/>
    <sheet name="Aneksi 4 Gard" sheetId="34" r:id="rId5"/>
  </sheets>
  <definedNames>
    <definedName name="JR_PAGE_ANCHOR_0_1">#REF!</definedName>
  </definedNames>
  <calcPr calcId="191029"/>
</workbook>
</file>

<file path=xl/calcChain.xml><?xml version="1.0" encoding="utf-8"?>
<calcChain xmlns="http://schemas.openxmlformats.org/spreadsheetml/2006/main">
  <c r="K22" i="34" l="1"/>
  <c r="J22" i="34"/>
  <c r="K20" i="34"/>
  <c r="J20" i="34"/>
  <c r="K18" i="34"/>
  <c r="J18" i="34"/>
  <c r="R12" i="19"/>
  <c r="S12" i="19"/>
  <c r="S13" i="19"/>
  <c r="Q12" i="19"/>
  <c r="P11" i="19"/>
  <c r="S11" i="19" s="1"/>
  <c r="M13" i="19"/>
  <c r="M12" i="19"/>
  <c r="M11" i="19"/>
  <c r="J12" i="19"/>
  <c r="J13" i="19"/>
  <c r="J11" i="19"/>
  <c r="Q13" i="19" l="1"/>
  <c r="R13" i="19"/>
  <c r="Q11" i="19"/>
  <c r="R11" i="19"/>
</calcChain>
</file>

<file path=xl/sharedStrings.xml><?xml version="1.0" encoding="utf-8"?>
<sst xmlns="http://schemas.openxmlformats.org/spreadsheetml/2006/main" count="453" uniqueCount="206">
  <si>
    <t>në/lekë</t>
  </si>
  <si>
    <t>Emri i Grupit</t>
  </si>
  <si>
    <t>Ministria e Brendshme</t>
  </si>
  <si>
    <t>Kodi i grupit</t>
  </si>
  <si>
    <t>16</t>
  </si>
  <si>
    <t>EMËRTIME</t>
  </si>
  <si>
    <t>Periudha raportuese</t>
  </si>
  <si>
    <t xml:space="preserve">% e realizimit </t>
  </si>
  <si>
    <t>Struktura e shpenzimeve               në %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</si>
  <si>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</si>
  <si>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</si>
  <si>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</si>
  <si>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</si>
  <si>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</si>
  <si>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</si>
  <si>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</si>
  <si>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</si>
  <si>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</si>
  <si>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</si>
  <si>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</si>
  <si>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</si>
  <si>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Kodi i Programit</t>
  </si>
  <si>
    <t>Emërtimi</t>
  </si>
  <si>
    <t>03150</t>
  </si>
  <si>
    <t>Garda e Republikës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</si>
  <si>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</si>
  <si>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</si>
  <si>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</si>
  <si>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</si>
  <si>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</si>
  <si>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</si>
  <si>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</si>
  <si>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</si>
  <si>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</si>
  <si>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</si>
  <si>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</si>
  <si>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</si>
  <si>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</si>
  <si>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</si>
  <si>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</si>
  <si>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</si>
  <si>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230</t>
  </si>
  <si>
    <t>Kapitale të Patrupëzuara</t>
  </si>
  <si>
    <t>231</t>
  </si>
  <si>
    <t>Kapitale të Trupëzuara</t>
  </si>
  <si>
    <t>0</t>
  </si>
  <si>
    <t>Sekretari i Përgjithshëm</t>
  </si>
  <si>
    <t>Emri</t>
  </si>
  <si>
    <t>Firma</t>
  </si>
  <si>
    <t>Data</t>
  </si>
  <si>
    <t>Kodi i Ministrisë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</si>
  <si>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</si>
  <si>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</si>
  <si>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</si>
  <si>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</si>
  <si>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</si>
  <si>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</si>
  <si>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</si>
  <si>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</si>
  <si>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</si>
  <si>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</si>
  <si>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</si>
  <si>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</si>
  <si>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</si>
  <si>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</si>
  <si>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</si>
  <si>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</si>
  <si>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</si>
  <si>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</si>
  <si>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</si>
  <si>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</si>
  <si>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</si>
  <si>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</si>
  <si>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</si>
  <si>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ANEKSI nr.4 Raporti i realizimit të treguesve të performances së programit</t>
  </si>
  <si>
    <t>Kodi i Grupit</t>
  </si>
  <si>
    <t>Emri i Programit</t>
  </si>
  <si>
    <t>Qëllimi i politikës së  programit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</si>
  <si>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</si>
  <si>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</si>
  <si>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</si>
  <si>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</si>
  <si>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</si>
  <si>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</si>
  <si>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</si>
  <si>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Fakti 
i 
Periudhës/progresive</t>
  </si>
  <si>
    <t>Ndryshimi 
(Plan - Fakt)</t>
  </si>
  <si>
    <t>% e realizimit</t>
  </si>
  <si>
    <t>Objektivat e politikës së programit</t>
  </si>
  <si>
    <t xml:space="preserve">Objektivi </t>
  </si>
  <si>
    <t>Po</t>
  </si>
  <si>
    <t>Produktet</t>
  </si>
  <si>
    <t>Kodi i treguesit</t>
  </si>
  <si>
    <t>Emërtimi i treguesit</t>
  </si>
  <si>
    <t xml:space="preserve">lekë </t>
  </si>
  <si>
    <t>Drejtuesi i Ekipit Menaxhues të Programit</t>
  </si>
  <si>
    <t>Emërtimi i Programit</t>
  </si>
  <si>
    <t>Tipi i Buxhetit</t>
  </si>
  <si>
    <t>ANEKSI nr. 2 Raporti mbi Ekzekutimin e Buxhetit në nivelin e Programit të Buxhetit</t>
  </si>
  <si>
    <t xml:space="preserve"> Emri i Grupit</t>
  </si>
  <si>
    <t xml:space="preserve"> Emri i </t>
  </si>
  <si>
    <t>Kodi i programit</t>
  </si>
  <si>
    <t>Shpenzimet e Programit</t>
  </si>
  <si>
    <t>Viti paraardhës</t>
  </si>
  <si>
    <t>Ndryshimi Vjetor                    ( Plan - Fakt)</t>
  </si>
  <si>
    <t>Shpenzime              Faktike</t>
  </si>
  <si>
    <t>Ndryshimi i planit vjetor</t>
  </si>
  <si>
    <t>Nëntotali Shpenzime Korente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</si>
  <si>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</si>
  <si>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</si>
  <si>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</si>
  <si>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</si>
  <si>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</si>
  <si>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</si>
  <si>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</si>
  <si>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</si>
  <si>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Totali i Shpenzime Korente</t>
  </si>
  <si>
    <t>Kodi i produktit</t>
  </si>
  <si>
    <t>Emertimi</t>
  </si>
  <si>
    <t>Totali Shpenzime për Investime</t>
  </si>
  <si>
    <t>Drejtuesi i Ekipit 
Menaxhues të 
Programit</t>
  </si>
  <si>
    <t>91605AA</t>
  </si>
  <si>
    <t>Personalitete VIP vendas dhe te huaj të ruajtur nga Garda.</t>
  </si>
  <si>
    <t>18AV005</t>
  </si>
  <si>
    <t xml:space="preserve">Integrimi i sistemeve të sigurisë dhe vëzhgimit me Kamera për ORV dhe </t>
  </si>
  <si>
    <t>M160861</t>
  </si>
  <si>
    <t>Blerje e mjeteve të Transportit</t>
  </si>
  <si>
    <t>RAPORTI 2/1  Shpenzimet e programit sipas kapitujve</t>
  </si>
  <si>
    <t>Shpenzime Kapitale të Patrupëzuara</t>
  </si>
  <si>
    <t>Shpenzime Kapitale të Trupëzuara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</si>
  <si>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</si>
  <si>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</si>
  <si>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</si>
  <si>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</si>
  <si>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</si>
  <si>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</si>
  <si>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</si>
  <si>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</si>
  <si>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</si>
  <si>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</si>
  <si>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</si>
  <si>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</si>
  <si>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</si>
  <si>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</si>
  <si>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</si>
  <si>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</si>
  <si>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</si>
  <si>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</si>
  <si>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</si>
  <si>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</si>
  <si>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</si>
  <si>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</si>
  <si>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</si>
  <si>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</si>
  <si>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</si>
  <si>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</si>
  <si>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</si>
  <si>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</si>
  <si>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</si>
  <si>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</si>
  <si>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</si>
  <si>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</si>
  <si>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</si>
  <si>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</si>
  <si>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T</t>
  </si>
  <si>
    <t>Produktet e realizuara nga përdorimi i të ardhurave jashtë limitit (Nga kapitulli 06)</t>
  </si>
  <si>
    <t>Nr. Personash</t>
  </si>
  <si>
    <t>Integrimi i sistemeve të sigurisë dhe vëzhgimit me Kamera për ORV dhe infrastrukturën e Gardës së Republikës.</t>
  </si>
  <si>
    <t>Numër fizik</t>
  </si>
  <si>
    <t>Nr. Mjetesh</t>
  </si>
  <si>
    <t>Aneksi 3.1 Raporti i performancës së produkteve të programit sipas artikujve</t>
  </si>
  <si>
    <t>Kodi I Produktit</t>
  </si>
  <si>
    <t>Sasia</t>
  </si>
  <si>
    <t>Transferta për Buxhetet Familjare dhe Individët</t>
  </si>
  <si>
    <t>Totali i shpenzime buxhetore</t>
  </si>
  <si>
    <t>36</t>
  </si>
  <si>
    <t>70</t>
  </si>
  <si>
    <t>7</t>
  </si>
  <si>
    <t>65</t>
  </si>
  <si>
    <t>80</t>
  </si>
  <si>
    <t>Te kontribuoje në përmiresimin e vazhdueshëm të Sigurise së Personaliteteve Vendas dhe të Huaj, të Objekteve të Rendesise së Veçante nepermjet rritjes se kapaciteteve menaxhuese dhe përputhjes me standartet europiane në fushën e sigurisë, duke synuar arritjen e nivelit 100% te sigurise.</t>
  </si>
  <si>
    <t>Standardi Gjerman mbi sigurinë e personaliteteve Vendas dhe të Huaj si edhe Sigurinë e Objekteve të Rëndësisë së Veçantë.</t>
  </si>
  <si>
    <t>Rritja e nivelit të sigurise të Personaliteteve të Larta Shtetërore dhe Objekteve të Rëndësisë së Veçantë</t>
  </si>
  <si>
    <t>Numri i rasteve të shkeljes së sigurisë ndaj numrit total të rasteve</t>
  </si>
  <si>
    <t>% e grave gardiste ndaj totalit</t>
  </si>
  <si>
    <t>Mjete transporti te blera per Garden e Republikes</t>
  </si>
  <si>
    <t>Firma:</t>
  </si>
  <si>
    <t>Data:</t>
  </si>
  <si>
    <t>Personalitete VIP femra të ruajtura nga Garda.</t>
  </si>
  <si>
    <t>Numri i personelit femër në grupet e ruajtjes së personaliteteve kundrejt personelit mashkull.</t>
  </si>
  <si>
    <t>M161023</t>
  </si>
  <si>
    <t>Modernizim i Infratsrukturës që ka Garda në përdorim</t>
  </si>
  <si>
    <t>8.6</t>
  </si>
  <si>
    <t>90</t>
  </si>
  <si>
    <t>8%</t>
  </si>
  <si>
    <t>Periudha e Raportimit  4-2025</t>
  </si>
  <si>
    <t>Plani Fillestar
 Vjetor 
Viti 2025</t>
  </si>
  <si>
    <t>Plani Vjetor
 i Rishikuar
 Viti 2025</t>
  </si>
  <si>
    <t>SUZANA HOXHA</t>
  </si>
  <si>
    <r>
      <t xml:space="preserve">Emri:                     </t>
    </r>
    <r>
      <rPr>
        <b/>
        <sz val="12"/>
        <color rgb="FF080808"/>
        <rFont val="Arial"/>
        <family val="2"/>
      </rPr>
      <t xml:space="preserve"> ERMAL ONUZI</t>
    </r>
  </si>
  <si>
    <t>ERMAL ONUZI</t>
  </si>
  <si>
    <t>Buxheti Vjetor 
Plan Fillestar 
Viti 2025</t>
  </si>
  <si>
    <t>Buxheti Vjetor 
Plan i Rishikuar 
Viti 2025</t>
  </si>
  <si>
    <t>37</t>
  </si>
  <si>
    <t>9%</t>
  </si>
  <si>
    <t>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</si>
</sst>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8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sz val="7"/>
      <color rgb="FF080808"/>
      <name val="Arial"/>
      <family val="2"/>
    </font>
    <font>
      <sz val="10"/>
      <name val="Arial"/>
      <family val="2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i/>
      <sz val="7"/>
      <color rgb="FF000000"/>
      <name val="Arial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80808"/>
      <name val="Calibri"/>
      <family val="2"/>
    </font>
    <font>
      <b/>
      <sz val="7"/>
      <color rgb="FF080808"/>
      <name val="Arial"/>
      <family val="2"/>
    </font>
    <font>
      <b/>
      <sz val="7"/>
      <color rgb="FF0070C0"/>
      <name val="Arial"/>
      <family val="2"/>
    </font>
    <font>
      <b/>
      <sz val="12"/>
      <color rgb="FF080808"/>
      <name val="Arial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none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/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</borders>
  <cellStyleXfs count="62">
    <xf numFmtId="0" fontId="0" fillId="0" borderId="0"/>
    <xf numFmtId="0" fontId="13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</cellStyleXfs>
  <cellXfs count="256">
    <xf numFmtId="0" fontId="0" fillId="0" borderId="0" xfId="0"/>
    <xf numFmtId="3" fontId="10" fillId="2" borderId="6" xfId="0" applyNumberFormat="1" applyFont="1" applyFill="1" applyBorder="1" applyAlignment="1" applyProtection="1">
      <alignment horizontal="right" vertical="center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0" fontId="6" fillId="4" borderId="17" xfId="0" applyNumberFormat="1" applyFont="1" applyFill="1" applyBorder="1" applyAlignment="1" applyProtection="1">
      <alignment horizontal="center" vertical="center"/>
    </xf>
    <xf numFmtId="0" fontId="6" fillId="4" borderId="18" xfId="0" applyNumberFormat="1" applyFont="1" applyFill="1" applyBorder="1" applyAlignment="1" applyProtection="1">
      <alignment horizontal="center" vertical="center"/>
    </xf>
    <xf numFmtId="0" fontId="6" fillId="4" borderId="19" xfId="0" applyNumberFormat="1" applyFont="1" applyFill="1" applyBorder="1" applyAlignment="1" applyProtection="1">
      <alignment horizontal="center" vertical="center"/>
    </xf>
    <xf numFmtId="0" fontId="6" fillId="4" borderId="20" xfId="0" applyNumberFormat="1" applyFont="1" applyFill="1" applyBorder="1" applyAlignment="1" applyProtection="1">
      <alignment horizontal="center" vertical="center"/>
    </xf>
    <xf numFmtId="0" fontId="8" fillId="4" borderId="22" xfId="0" applyNumberFormat="1" applyFont="1" applyFill="1" applyBorder="1" applyAlignment="1" applyProtection="1">
      <alignment horizontal="center" vertical="center"/>
    </xf>
    <xf numFmtId="0" fontId="6" fillId="4" borderId="23" xfId="0" applyNumberFormat="1" applyFont="1" applyFill="1" applyBorder="1" applyAlignment="1" applyProtection="1">
      <alignment horizontal="center" vertical="center"/>
    </xf>
    <xf numFmtId="4" fontId="9" fillId="2" borderId="30" xfId="0" applyNumberFormat="1" applyFont="1" applyFill="1" applyBorder="1" applyAlignment="1" applyProtection="1">
      <alignment horizontal="right" vertical="center"/>
    </xf>
    <xf numFmtId="3" fontId="9" fillId="2" borderId="30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4" fontId="10" fillId="2" borderId="30" xfId="0" applyNumberFormat="1" applyFont="1" applyFill="1" applyBorder="1" applyAlignment="1" applyProtection="1">
      <alignment horizontal="right" vertical="center"/>
    </xf>
    <xf numFmtId="3" fontId="10" fillId="2" borderId="30" xfId="0" applyNumberFormat="1" applyFont="1" applyFill="1" applyBorder="1" applyAlignment="1" applyProtection="1">
      <alignment horizontal="right" vertical="center"/>
    </xf>
    <xf numFmtId="0" fontId="6" fillId="4" borderId="25" xfId="0" applyNumberFormat="1" applyFont="1" applyFill="1" applyBorder="1" applyAlignment="1" applyProtection="1">
      <alignment horizontal="center" vertical="center"/>
    </xf>
    <xf numFmtId="0" fontId="6" fillId="4" borderId="26" xfId="0" applyNumberFormat="1" applyFont="1" applyFill="1" applyBorder="1" applyAlignment="1" applyProtection="1">
      <alignment horizontal="center" vertical="center"/>
    </xf>
    <xf numFmtId="0" fontId="6" fillId="4" borderId="27" xfId="0" applyNumberFormat="1" applyFont="1" applyFill="1" applyBorder="1" applyAlignment="1" applyProtection="1">
      <alignment horizontal="center" vertical="center"/>
    </xf>
    <xf numFmtId="0" fontId="6" fillId="4" borderId="28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left" vertical="center" wrapText="1"/>
    </xf>
    <xf numFmtId="0" fontId="10" fillId="2" borderId="30" xfId="0" applyNumberFormat="1" applyFont="1" applyFill="1" applyBorder="1" applyAlignment="1" applyProtection="1">
      <alignment horizontal="left" vertical="center" wrapText="1"/>
    </xf>
    <xf numFmtId="0" fontId="12" fillId="4" borderId="8" xfId="0" applyNumberFormat="1" applyFont="1" applyFill="1" applyBorder="1" applyAlignment="1" applyProtection="1">
      <alignment horizontal="left" vertical="center"/>
    </xf>
    <xf numFmtId="0" fontId="0" fillId="4" borderId="1" xfId="16" applyNumberFormat="1" applyFont="1" applyFill="1" applyBorder="1" applyAlignment="1" applyProtection="1">
      <alignment wrapText="1"/>
      <protection locked="0"/>
    </xf>
    <xf numFmtId="0" fontId="14" fillId="4" borderId="1" xfId="16" applyNumberFormat="1" applyFont="1" applyFill="1" applyBorder="1" applyAlignment="1" applyProtection="1">
      <alignment horizontal="left" vertical="top"/>
    </xf>
    <xf numFmtId="0" fontId="12" fillId="4" borderId="8" xfId="16" applyNumberFormat="1" applyFont="1" applyFill="1" applyBorder="1" applyAlignment="1" applyProtection="1">
      <alignment horizontal="left" vertical="center"/>
    </xf>
    <xf numFmtId="0" fontId="0" fillId="4" borderId="1" xfId="21" applyNumberFormat="1" applyFont="1" applyFill="1" applyBorder="1" applyAlignment="1" applyProtection="1">
      <alignment wrapText="1"/>
      <protection locked="0"/>
    </xf>
    <xf numFmtId="0" fontId="1" fillId="4" borderId="1" xfId="21" applyNumberFormat="1" applyFont="1" applyFill="1" applyBorder="1" applyAlignment="1" applyProtection="1">
      <alignment horizontal="left" vertical="top"/>
    </xf>
    <xf numFmtId="0" fontId="12" fillId="4" borderId="8" xfId="21" applyNumberFormat="1" applyFont="1" applyFill="1" applyBorder="1" applyAlignment="1" applyProtection="1">
      <alignment horizontal="left" vertical="center"/>
    </xf>
    <xf numFmtId="0" fontId="0" fillId="4" borderId="1" xfId="26" applyNumberFormat="1" applyFont="1" applyFill="1" applyBorder="1" applyAlignment="1" applyProtection="1">
      <alignment wrapText="1"/>
      <protection locked="0"/>
    </xf>
    <xf numFmtId="0" fontId="14" fillId="4" borderId="1" xfId="26" applyNumberFormat="1" applyFont="1" applyFill="1" applyBorder="1" applyAlignment="1" applyProtection="1">
      <alignment horizontal="left" vertical="top"/>
    </xf>
    <xf numFmtId="0" fontId="12" fillId="4" borderId="8" xfId="26" applyNumberFormat="1" applyFont="1" applyFill="1" applyBorder="1" applyAlignment="1" applyProtection="1">
      <alignment horizontal="left" vertical="center"/>
    </xf>
    <xf numFmtId="0" fontId="0" fillId="4" borderId="1" xfId="35" applyNumberFormat="1" applyFont="1" applyFill="1" applyBorder="1" applyAlignment="1" applyProtection="1">
      <alignment wrapText="1"/>
      <protection locked="0"/>
    </xf>
    <xf numFmtId="0" fontId="19" fillId="4" borderId="1" xfId="35" applyNumberFormat="1" applyFont="1" applyFill="1" applyBorder="1" applyAlignment="1" applyProtection="1">
      <alignment horizontal="left" vertical="top"/>
    </xf>
    <xf numFmtId="0" fontId="32" fillId="2" borderId="1" xfId="35" applyNumberFormat="1" applyFont="1" applyFill="1" applyBorder="1" applyAlignment="1" applyProtection="1">
      <alignment horizontal="left" vertical="center"/>
    </xf>
    <xf numFmtId="0" fontId="27" fillId="4" borderId="8" xfId="35" applyNumberFormat="1" applyFont="1" applyFill="1" applyBorder="1" applyAlignment="1" applyProtection="1">
      <alignment horizontal="left" vertical="center"/>
    </xf>
    <xf numFmtId="0" fontId="8" fillId="4" borderId="21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33" fillId="4" borderId="8" xfId="35" applyNumberFormat="1" applyFont="1" applyFill="1" applyBorder="1" applyAlignment="1" applyProtection="1">
      <alignment horizontal="center"/>
    </xf>
    <xf numFmtId="0" fontId="1" fillId="4" borderId="1" xfId="16" applyNumberFormat="1" applyFont="1" applyFill="1" applyBorder="1" applyAlignment="1" applyProtection="1">
      <alignment horizontal="left" vertical="top"/>
    </xf>
    <xf numFmtId="0" fontId="17" fillId="4" borderId="8" xfId="0" applyNumberFormat="1" applyFont="1" applyFill="1" applyBorder="1" applyAlignment="1" applyProtection="1">
      <alignment horizontal="center" vertical="center"/>
    </xf>
    <xf numFmtId="0" fontId="17" fillId="4" borderId="34" xfId="0" applyNumberFormat="1" applyFont="1" applyFill="1" applyBorder="1" applyAlignment="1" applyProtection="1">
      <alignment horizontal="center" vertical="center"/>
    </xf>
    <xf numFmtId="0" fontId="17" fillId="4" borderId="8" xfId="0" applyNumberFormat="1" applyFont="1" applyFill="1" applyBorder="1" applyAlignment="1" applyProtection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4" borderId="34" xfId="0" applyNumberFormat="1" applyFont="1" applyFill="1" applyBorder="1" applyAlignment="1" applyProtection="1">
      <alignment horizontal="center" vertical="center" wrapText="1"/>
    </xf>
    <xf numFmtId="0" fontId="19" fillId="4" borderId="29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left" vertical="center" wrapText="1"/>
    </xf>
    <xf numFmtId="0" fontId="19" fillId="4" borderId="30" xfId="0" applyNumberFormat="1" applyFont="1" applyFill="1" applyBorder="1" applyAlignment="1" applyProtection="1">
      <alignment horizontal="left" vertical="center"/>
    </xf>
    <xf numFmtId="3" fontId="19" fillId="4" borderId="30" xfId="0" applyNumberFormat="1" applyFont="1" applyFill="1" applyBorder="1" applyAlignment="1" applyProtection="1">
      <alignment horizontal="right" vertical="center"/>
    </xf>
    <xf numFmtId="3" fontId="19" fillId="4" borderId="6" xfId="0" applyNumberFormat="1" applyFont="1" applyFill="1" applyBorder="1" applyAlignment="1" applyProtection="1">
      <alignment horizontal="right" vertical="center"/>
    </xf>
    <xf numFmtId="0" fontId="3" fillId="3" borderId="56" xfId="0" applyNumberFormat="1" applyFont="1" applyFill="1" applyBorder="1" applyAlignment="1" applyProtection="1">
      <alignment horizontal="left" vertical="center"/>
    </xf>
    <xf numFmtId="0" fontId="5" fillId="3" borderId="59" xfId="0" applyNumberFormat="1" applyFont="1" applyFill="1" applyBorder="1" applyAlignment="1" applyProtection="1">
      <alignment horizontal="right" vertical="center"/>
    </xf>
    <xf numFmtId="164" fontId="5" fillId="3" borderId="60" xfId="0" applyNumberFormat="1" applyFont="1" applyFill="1" applyBorder="1" applyAlignment="1" applyProtection="1">
      <alignment horizontal="left" vertical="center"/>
    </xf>
    <xf numFmtId="0" fontId="7" fillId="4" borderId="21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left" vertical="center"/>
    </xf>
    <xf numFmtId="0" fontId="10" fillId="2" borderId="29" xfId="0" applyNumberFormat="1" applyFont="1" applyFill="1" applyBorder="1" applyAlignment="1" applyProtection="1">
      <alignment horizontal="center" vertical="center"/>
    </xf>
    <xf numFmtId="0" fontId="10" fillId="2" borderId="30" xfId="0" applyNumberFormat="1" applyFont="1" applyFill="1" applyBorder="1" applyAlignment="1" applyProtection="1">
      <alignment horizontal="left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30" xfId="0" applyNumberFormat="1" applyFont="1" applyFill="1" applyBorder="1" applyAlignment="1" applyProtection="1">
      <alignment horizontal="left" vertical="center"/>
    </xf>
    <xf numFmtId="4" fontId="5" fillId="2" borderId="30" xfId="0" applyNumberFormat="1" applyFont="1" applyFill="1" applyBorder="1" applyAlignment="1" applyProtection="1">
      <alignment horizontal="right" vertical="center"/>
    </xf>
    <xf numFmtId="3" fontId="5" fillId="2" borderId="30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0" fontId="5" fillId="2" borderId="30" xfId="0" applyNumberFormat="1" applyFont="1" applyFill="1" applyBorder="1" applyAlignment="1" applyProtection="1">
      <alignment horizontal="left" vertical="center" wrapText="1"/>
    </xf>
    <xf numFmtId="0" fontId="35" fillId="2" borderId="30" xfId="0" applyNumberFormat="1" applyFont="1" applyFill="1" applyBorder="1" applyAlignment="1" applyProtection="1">
      <alignment horizontal="left" vertical="center" wrapText="1"/>
    </xf>
    <xf numFmtId="4" fontId="35" fillId="2" borderId="30" xfId="0" applyNumberFormat="1" applyFont="1" applyFill="1" applyBorder="1" applyAlignment="1" applyProtection="1">
      <alignment horizontal="right" vertical="center"/>
    </xf>
    <xf numFmtId="3" fontId="35" fillId="2" borderId="30" xfId="0" applyNumberFormat="1" applyFont="1" applyFill="1" applyBorder="1" applyAlignment="1" applyProtection="1">
      <alignment horizontal="right" vertical="center"/>
    </xf>
    <xf numFmtId="3" fontId="35" fillId="2" borderId="6" xfId="0" applyNumberFormat="1" applyFont="1" applyFill="1" applyBorder="1" applyAlignment="1" applyProtection="1">
      <alignment horizontal="right" vertical="center"/>
    </xf>
    <xf numFmtId="3" fontId="11" fillId="4" borderId="30" xfId="0" applyNumberFormat="1" applyFont="1" applyFill="1" applyBorder="1" applyAlignment="1" applyProtection="1">
      <alignment horizontal="right" vertical="center"/>
    </xf>
    <xf numFmtId="0" fontId="0" fillId="4" borderId="1" xfId="45" applyNumberFormat="1" applyFont="1" applyFill="1" applyBorder="1" applyAlignment="1" applyProtection="1">
      <alignment wrapText="1"/>
      <protection locked="0"/>
    </xf>
    <xf numFmtId="0" fontId="17" fillId="4" borderId="8" xfId="45" applyNumberFormat="1" applyFont="1" applyFill="1" applyBorder="1" applyAlignment="1" applyProtection="1">
      <alignment horizontal="center" vertical="center"/>
    </xf>
    <xf numFmtId="0" fontId="17" fillId="4" borderId="34" xfId="45" applyNumberFormat="1" applyFont="1" applyFill="1" applyBorder="1" applyAlignment="1" applyProtection="1">
      <alignment horizontal="center" vertical="center"/>
    </xf>
    <xf numFmtId="0" fontId="18" fillId="4" borderId="8" xfId="45" applyNumberFormat="1" applyFont="1" applyFill="1" applyBorder="1" applyAlignment="1" applyProtection="1">
      <alignment horizontal="center" vertical="center" wrapText="1"/>
    </xf>
    <xf numFmtId="0" fontId="18" fillId="4" borderId="34" xfId="45" applyNumberFormat="1" applyFont="1" applyFill="1" applyBorder="1" applyAlignment="1" applyProtection="1">
      <alignment horizontal="center" vertical="center" wrapText="1"/>
    </xf>
    <xf numFmtId="0" fontId="19" fillId="4" borderId="29" xfId="45" applyNumberFormat="1" applyFont="1" applyFill="1" applyBorder="1" applyAlignment="1" applyProtection="1">
      <alignment horizontal="center" vertical="center"/>
    </xf>
    <xf numFmtId="0" fontId="19" fillId="4" borderId="30" xfId="45" applyNumberFormat="1" applyFont="1" applyFill="1" applyBorder="1" applyAlignment="1" applyProtection="1">
      <alignment horizontal="center" vertical="center"/>
    </xf>
    <xf numFmtId="0" fontId="19" fillId="4" borderId="30" xfId="45" applyNumberFormat="1" applyFont="1" applyFill="1" applyBorder="1" applyAlignment="1" applyProtection="1">
      <alignment horizontal="left" vertical="center" wrapText="1"/>
    </xf>
    <xf numFmtId="0" fontId="19" fillId="4" borderId="30" xfId="45" applyNumberFormat="1" applyFont="1" applyFill="1" applyBorder="1" applyAlignment="1" applyProtection="1">
      <alignment horizontal="left" vertical="center"/>
    </xf>
    <xf numFmtId="0" fontId="19" fillId="4" borderId="30" xfId="45" applyNumberFormat="1" applyFont="1" applyFill="1" applyBorder="1" applyAlignment="1" applyProtection="1">
      <alignment horizontal="right" vertical="center"/>
    </xf>
    <xf numFmtId="3" fontId="19" fillId="4" borderId="30" xfId="45" applyNumberFormat="1" applyFont="1" applyFill="1" applyBorder="1" applyAlignment="1" applyProtection="1">
      <alignment horizontal="right" vertical="center"/>
    </xf>
    <xf numFmtId="3" fontId="19" fillId="4" borderId="6" xfId="45" applyNumberFormat="1" applyFont="1" applyFill="1" applyBorder="1" applyAlignment="1" applyProtection="1">
      <alignment horizontal="right" vertical="center"/>
    </xf>
    <xf numFmtId="0" fontId="0" fillId="4" borderId="1" xfId="49" applyNumberFormat="1" applyFont="1" applyFill="1" applyBorder="1" applyAlignment="1" applyProtection="1">
      <alignment wrapText="1"/>
      <protection locked="0"/>
    </xf>
    <xf numFmtId="0" fontId="1" fillId="4" borderId="1" xfId="49" applyNumberFormat="1" applyFont="1" applyFill="1" applyBorder="1" applyAlignment="1" applyProtection="1">
      <alignment horizontal="left" vertical="top"/>
    </xf>
    <xf numFmtId="0" fontId="3" fillId="3" borderId="2" xfId="49" applyNumberFormat="1" applyFont="1" applyFill="1" applyBorder="1" applyAlignment="1" applyProtection="1">
      <alignment horizontal="left" vertical="center" wrapText="1"/>
    </xf>
    <xf numFmtId="0" fontId="3" fillId="3" borderId="3" xfId="49" applyNumberFormat="1" applyFont="1" applyFill="1" applyBorder="1" applyAlignment="1" applyProtection="1">
      <alignment horizontal="left" vertical="center" wrapText="1"/>
    </xf>
    <xf numFmtId="0" fontId="3" fillId="3" borderId="56" xfId="49" applyNumberFormat="1" applyFont="1" applyFill="1" applyBorder="1" applyAlignment="1" applyProtection="1">
      <alignment horizontal="left" vertical="center" wrapText="1"/>
    </xf>
    <xf numFmtId="0" fontId="3" fillId="3" borderId="57" xfId="49" applyNumberFormat="1" applyFont="1" applyFill="1" applyBorder="1" applyAlignment="1" applyProtection="1">
      <alignment horizontal="left" vertical="center" wrapText="1"/>
    </xf>
    <xf numFmtId="0" fontId="5" fillId="3" borderId="9" xfId="49" applyNumberFormat="1" applyFont="1" applyFill="1" applyBorder="1" applyAlignment="1" applyProtection="1">
      <alignment horizontal="center" vertical="center" wrapText="1"/>
    </xf>
    <xf numFmtId="0" fontId="5" fillId="3" borderId="65" xfId="49" applyNumberFormat="1" applyFont="1" applyFill="1" applyBorder="1" applyAlignment="1" applyProtection="1">
      <alignment horizontal="center" vertical="center" wrapText="1"/>
    </xf>
    <xf numFmtId="0" fontId="5" fillId="3" borderId="12" xfId="49" applyNumberFormat="1" applyFont="1" applyFill="1" applyBorder="1" applyAlignment="1" applyProtection="1">
      <alignment horizontal="center" vertical="center" wrapText="1"/>
    </xf>
    <xf numFmtId="0" fontId="5" fillId="3" borderId="11" xfId="49" applyNumberFormat="1" applyFont="1" applyFill="1" applyBorder="1" applyAlignment="1" applyProtection="1">
      <alignment horizontal="center" vertical="center" wrapText="1"/>
    </xf>
    <xf numFmtId="0" fontId="5" fillId="3" borderId="66" xfId="49" applyNumberFormat="1" applyFont="1" applyFill="1" applyBorder="1" applyAlignment="1" applyProtection="1">
      <alignment horizontal="center" vertical="center" wrapText="1"/>
    </xf>
    <xf numFmtId="0" fontId="5" fillId="3" borderId="67" xfId="49" applyNumberFormat="1" applyFont="1" applyFill="1" applyBorder="1" applyAlignment="1" applyProtection="1">
      <alignment horizontal="center" vertical="center" wrapText="1"/>
    </xf>
    <xf numFmtId="0" fontId="5" fillId="3" borderId="5" xfId="49" applyNumberFormat="1" applyFont="1" applyFill="1" applyBorder="1" applyAlignment="1" applyProtection="1">
      <alignment horizontal="center" vertical="center"/>
    </xf>
    <xf numFmtId="0" fontId="5" fillId="3" borderId="14" xfId="49" applyNumberFormat="1" applyFont="1" applyFill="1" applyBorder="1" applyAlignment="1" applyProtection="1">
      <alignment horizontal="center" vertical="center"/>
    </xf>
    <xf numFmtId="0" fontId="5" fillId="3" borderId="15" xfId="49" applyNumberFormat="1" applyFont="1" applyFill="1" applyBorder="1" applyAlignment="1" applyProtection="1">
      <alignment horizontal="center" vertical="center"/>
    </xf>
    <xf numFmtId="0" fontId="6" fillId="4" borderId="17" xfId="49" applyNumberFormat="1" applyFont="1" applyFill="1" applyBorder="1" applyAlignment="1" applyProtection="1">
      <alignment horizontal="center" vertical="center"/>
    </xf>
    <xf numFmtId="0" fontId="6" fillId="4" borderId="18" xfId="49" applyNumberFormat="1" applyFont="1" applyFill="1" applyBorder="1" applyAlignment="1" applyProtection="1">
      <alignment horizontal="center" vertical="center"/>
    </xf>
    <xf numFmtId="0" fontId="6" fillId="4" borderId="19" xfId="49" applyNumberFormat="1" applyFont="1" applyFill="1" applyBorder="1" applyAlignment="1" applyProtection="1">
      <alignment horizontal="center" vertical="center"/>
    </xf>
    <xf numFmtId="0" fontId="6" fillId="4" borderId="68" xfId="49" applyNumberFormat="1" applyFont="1" applyFill="1" applyBorder="1" applyAlignment="1" applyProtection="1">
      <alignment horizontal="center" vertical="center"/>
    </xf>
    <xf numFmtId="0" fontId="11" fillId="4" borderId="29" xfId="49" applyNumberFormat="1" applyFont="1" applyFill="1" applyBorder="1" applyAlignment="1" applyProtection="1">
      <alignment horizontal="center" vertical="center"/>
    </xf>
    <xf numFmtId="0" fontId="9" fillId="4" borderId="30" xfId="49" applyNumberFormat="1" applyFont="1" applyFill="1" applyBorder="1" applyAlignment="1" applyProtection="1">
      <alignment horizontal="left" vertical="center" wrapText="1"/>
    </xf>
    <xf numFmtId="0" fontId="11" fillId="4" borderId="30" xfId="49" applyNumberFormat="1" applyFont="1" applyFill="1" applyBorder="1" applyAlignment="1" applyProtection="1">
      <alignment horizontal="left" vertical="center"/>
    </xf>
    <xf numFmtId="3" fontId="11" fillId="4" borderId="30" xfId="49" applyNumberFormat="1" applyFont="1" applyFill="1" applyBorder="1" applyAlignment="1" applyProtection="1">
      <alignment horizontal="right" vertical="center"/>
    </xf>
    <xf numFmtId="0" fontId="11" fillId="4" borderId="30" xfId="49" applyNumberFormat="1" applyFont="1" applyFill="1" applyBorder="1" applyAlignment="1" applyProtection="1">
      <alignment horizontal="right" vertical="center"/>
    </xf>
    <xf numFmtId="0" fontId="11" fillId="4" borderId="6" xfId="49" applyNumberFormat="1" applyFont="1" applyFill="1" applyBorder="1" applyAlignment="1" applyProtection="1">
      <alignment horizontal="right" vertical="center" wrapText="1"/>
    </xf>
    <xf numFmtId="0" fontId="0" fillId="4" borderId="1" xfId="57" applyNumberFormat="1" applyFont="1" applyFill="1" applyBorder="1" applyAlignment="1" applyProtection="1">
      <alignment wrapText="1"/>
      <protection locked="0"/>
    </xf>
    <xf numFmtId="0" fontId="1" fillId="4" borderId="1" xfId="57" applyNumberFormat="1" applyFont="1" applyFill="1" applyBorder="1" applyAlignment="1" applyProtection="1">
      <alignment horizontal="left" vertical="top"/>
    </xf>
    <xf numFmtId="0" fontId="22" fillId="3" borderId="35" xfId="57" applyNumberFormat="1" applyFont="1" applyFill="1" applyBorder="1" applyAlignment="1" applyProtection="1">
      <alignment horizontal="center" vertical="center" wrapText="1"/>
    </xf>
    <xf numFmtId="0" fontId="22" fillId="3" borderId="38" xfId="57" applyNumberFormat="1" applyFont="1" applyFill="1" applyBorder="1" applyAlignment="1" applyProtection="1">
      <alignment horizontal="center" vertical="center" wrapText="1"/>
    </xf>
    <xf numFmtId="0" fontId="23" fillId="4" borderId="41" xfId="57" applyNumberFormat="1" applyFont="1" applyFill="1" applyBorder="1" applyAlignment="1" applyProtection="1">
      <alignment horizontal="center" vertical="center" wrapText="1"/>
    </xf>
    <xf numFmtId="0" fontId="24" fillId="4" borderId="41" xfId="57" applyNumberFormat="1" applyFont="1" applyFill="1" applyBorder="1" applyAlignment="1" applyProtection="1">
      <alignment horizontal="center" vertical="center" wrapText="1"/>
    </xf>
    <xf numFmtId="0" fontId="24" fillId="4" borderId="45" xfId="57" applyNumberFormat="1" applyFont="1" applyFill="1" applyBorder="1" applyAlignment="1" applyProtection="1">
      <alignment horizontal="center" vertical="center"/>
    </xf>
    <xf numFmtId="0" fontId="25" fillId="4" borderId="30" xfId="57" applyNumberFormat="1" applyFont="1" applyFill="1" applyBorder="1" applyAlignment="1" applyProtection="1">
      <alignment horizontal="center" vertical="center" wrapText="1"/>
    </xf>
    <xf numFmtId="0" fontId="25" fillId="4" borderId="46" xfId="57" applyNumberFormat="1" applyFont="1" applyFill="1" applyBorder="1" applyAlignment="1" applyProtection="1">
      <alignment horizontal="center" vertical="center" wrapText="1"/>
    </xf>
    <xf numFmtId="0" fontId="26" fillId="2" borderId="47" xfId="57" applyNumberFormat="1" applyFont="1" applyFill="1" applyBorder="1" applyAlignment="1" applyProtection="1">
      <alignment horizontal="center" vertical="center"/>
    </xf>
    <xf numFmtId="0" fontId="9" fillId="2" borderId="48" xfId="57" applyNumberFormat="1" applyFont="1" applyFill="1" applyBorder="1" applyAlignment="1" applyProtection="1">
      <alignment horizontal="left" vertical="center" wrapText="1"/>
    </xf>
    <xf numFmtId="0" fontId="9" fillId="2" borderId="49" xfId="57" applyNumberFormat="1" applyFont="1" applyFill="1" applyBorder="1" applyAlignment="1" applyProtection="1">
      <alignment horizontal="center" vertical="center"/>
    </xf>
    <xf numFmtId="0" fontId="9" fillId="2" borderId="50" xfId="57" applyNumberFormat="1" applyFont="1" applyFill="1" applyBorder="1" applyAlignment="1" applyProtection="1">
      <alignment horizontal="right" vertical="center" wrapText="1"/>
    </xf>
    <xf numFmtId="0" fontId="9" fillId="2" borderId="49" xfId="57" applyNumberFormat="1" applyFont="1" applyFill="1" applyBorder="1" applyAlignment="1" applyProtection="1">
      <alignment horizontal="right" vertical="center" wrapText="1"/>
    </xf>
    <xf numFmtId="0" fontId="9" fillId="2" borderId="49" xfId="57" applyNumberFormat="1" applyFont="1" applyFill="1" applyBorder="1" applyAlignment="1" applyProtection="1">
      <alignment horizontal="right" vertical="center"/>
    </xf>
    <xf numFmtId="0" fontId="28" fillId="4" borderId="41" xfId="57" applyNumberFormat="1" applyFont="1" applyFill="1" applyBorder="1" applyAlignment="1" applyProtection="1">
      <alignment horizontal="center" vertical="center" wrapText="1"/>
    </xf>
    <xf numFmtId="0" fontId="26" fillId="2" borderId="53" xfId="57" applyNumberFormat="1" applyFont="1" applyFill="1" applyBorder="1" applyAlignment="1" applyProtection="1">
      <alignment horizontal="center" vertical="center"/>
    </xf>
    <xf numFmtId="0" fontId="9" fillId="2" borderId="54" xfId="57" applyNumberFormat="1" applyFont="1" applyFill="1" applyBorder="1" applyAlignment="1" applyProtection="1">
      <alignment horizontal="left" vertical="center" wrapText="1"/>
    </xf>
    <xf numFmtId="0" fontId="31" fillId="4" borderId="47" xfId="57" applyNumberFormat="1" applyFont="1" applyFill="1" applyBorder="1" applyAlignment="1" applyProtection="1">
      <alignment horizontal="center" vertical="center"/>
    </xf>
    <xf numFmtId="0" fontId="32" fillId="4" borderId="54" xfId="57" applyNumberFormat="1" applyFont="1" applyFill="1" applyBorder="1" applyAlignment="1" applyProtection="1">
      <alignment horizontal="left" vertical="center" wrapText="1"/>
    </xf>
    <xf numFmtId="0" fontId="32" fillId="4" borderId="49" xfId="57" applyNumberFormat="1" applyFont="1" applyFill="1" applyBorder="1" applyAlignment="1" applyProtection="1">
      <alignment horizontal="center" vertical="center"/>
    </xf>
    <xf numFmtId="0" fontId="32" fillId="4" borderId="49" xfId="57" applyNumberFormat="1" applyFont="1" applyFill="1" applyBorder="1" applyAlignment="1" applyProtection="1">
      <alignment horizontal="left" vertical="center"/>
    </xf>
    <xf numFmtId="3" fontId="32" fillId="4" borderId="49" xfId="57" applyNumberFormat="1" applyFont="1" applyFill="1" applyBorder="1" applyAlignment="1" applyProtection="1">
      <alignment horizontal="right" vertical="center" wrapText="1"/>
    </xf>
    <xf numFmtId="3" fontId="32" fillId="4" borderId="51" xfId="57" applyNumberFormat="1" applyFont="1" applyFill="1" applyBorder="1" applyAlignment="1" applyProtection="1">
      <alignment horizontal="right" vertical="center"/>
    </xf>
    <xf numFmtId="3" fontId="32" fillId="4" borderId="49" xfId="57" applyNumberFormat="1" applyFont="1" applyFill="1" applyBorder="1" applyAlignment="1" applyProtection="1">
      <alignment horizontal="right" vertical="center"/>
    </xf>
    <xf numFmtId="3" fontId="11" fillId="4" borderId="6" xfId="0" applyNumberFormat="1" applyFont="1" applyFill="1" applyBorder="1" applyAlignment="1" applyProtection="1">
      <alignment horizontal="right" vertical="center" wrapText="1"/>
    </xf>
    <xf numFmtId="0" fontId="32" fillId="5" borderId="49" xfId="55" applyNumberFormat="1" applyFont="1" applyFill="1" applyBorder="1" applyAlignment="1" applyProtection="1">
      <alignment horizontal="right" vertical="center"/>
    </xf>
    <xf numFmtId="3" fontId="32" fillId="5" borderId="83" xfId="55" applyNumberFormat="1" applyFont="1" applyFill="1" applyBorder="1" applyAlignment="1" applyProtection="1">
      <alignment horizontal="right" vertical="center"/>
    </xf>
    <xf numFmtId="0" fontId="11" fillId="5" borderId="30" xfId="49" applyNumberFormat="1" applyFont="1" applyFill="1" applyBorder="1" applyAlignment="1" applyProtection="1">
      <alignment horizontal="right" vertical="center"/>
    </xf>
    <xf numFmtId="0" fontId="19" fillId="5" borderId="30" xfId="45" applyNumberFormat="1" applyFont="1" applyFill="1" applyBorder="1" applyAlignment="1" applyProtection="1">
      <alignment horizontal="right" vertical="center"/>
    </xf>
    <xf numFmtId="0" fontId="32" fillId="5" borderId="49" xfId="57" applyNumberFormat="1" applyFont="1" applyFill="1" applyBorder="1" applyAlignment="1" applyProtection="1">
      <alignment horizontal="right" vertical="center"/>
    </xf>
    <xf numFmtId="0" fontId="9" fillId="2" borderId="49" xfId="61" applyNumberFormat="1" applyFont="1" applyFill="1" applyBorder="1" applyAlignment="1" applyProtection="1">
      <alignment horizontal="right" vertical="center"/>
    </xf>
    <xf numFmtId="9" fontId="9" fillId="2" borderId="51" xfId="57" applyNumberFormat="1" applyFont="1" applyFill="1" applyBorder="1" applyAlignment="1" applyProtection="1">
      <alignment horizontal="right" vertical="center"/>
    </xf>
    <xf numFmtId="0" fontId="0" fillId="4" borderId="82" xfId="26" applyNumberFormat="1" applyFont="1" applyFill="1" applyBorder="1" applyAlignment="1" applyProtection="1">
      <alignment wrapText="1"/>
      <protection locked="0"/>
    </xf>
    <xf numFmtId="0" fontId="37" fillId="4" borderId="30" xfId="45" applyNumberFormat="1" applyFont="1" applyFill="1" applyBorder="1" applyAlignment="1" applyProtection="1">
      <alignment horizontal="left" vertical="center"/>
    </xf>
    <xf numFmtId="0" fontId="25" fillId="4" borderId="44" xfId="57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34" fillId="4" borderId="8" xfId="0" applyNumberFormat="1" applyFont="1" applyFill="1" applyBorder="1" applyAlignment="1" applyProtection="1">
      <alignment horizontal="center" vertical="center" wrapText="1"/>
    </xf>
    <xf numFmtId="0" fontId="6" fillId="4" borderId="16" xfId="0" applyNumberFormat="1" applyFont="1" applyFill="1" applyBorder="1" applyAlignment="1" applyProtection="1">
      <alignment horizontal="center" vertical="center"/>
    </xf>
    <xf numFmtId="0" fontId="6" fillId="4" borderId="24" xfId="0" applyNumberFormat="1" applyFont="1" applyFill="1" applyBorder="1" applyAlignment="1" applyProtection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/>
    </xf>
    <xf numFmtId="0" fontId="12" fillId="4" borderId="69" xfId="0" applyNumberFormat="1" applyFont="1" applyFill="1" applyBorder="1" applyAlignment="1" applyProtection="1">
      <alignment horizontal="center" vertical="center"/>
    </xf>
    <xf numFmtId="0" fontId="12" fillId="4" borderId="57" xfId="0" applyNumberFormat="1" applyFont="1" applyFill="1" applyBorder="1" applyAlignment="1" applyProtection="1">
      <alignment horizontal="center" vertical="center"/>
    </xf>
    <xf numFmtId="0" fontId="12" fillId="4" borderId="70" xfId="0" applyNumberFormat="1" applyFont="1" applyFill="1" applyBorder="1" applyAlignment="1" applyProtection="1">
      <alignment horizontal="center" vertical="center"/>
    </xf>
    <xf numFmtId="0" fontId="3" fillId="3" borderId="57" xfId="0" applyNumberFormat="1" applyFont="1" applyFill="1" applyBorder="1" applyAlignment="1" applyProtection="1">
      <alignment horizontal="center" vertical="center"/>
    </xf>
    <xf numFmtId="0" fontId="3" fillId="3" borderId="57" xfId="0" applyNumberFormat="1" applyFont="1" applyFill="1" applyBorder="1" applyAlignment="1" applyProtection="1">
      <alignment horizontal="left" vertical="center"/>
    </xf>
    <xf numFmtId="0" fontId="3" fillId="3" borderId="58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left" vertical="center"/>
    </xf>
    <xf numFmtId="0" fontId="4" fillId="4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left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center" vertical="center"/>
    </xf>
    <xf numFmtId="3" fontId="19" fillId="4" borderId="30" xfId="0" applyNumberFormat="1" applyFont="1" applyFill="1" applyBorder="1" applyAlignment="1" applyProtection="1">
      <alignment horizontal="right" vertical="center"/>
    </xf>
    <xf numFmtId="0" fontId="1" fillId="4" borderId="1" xfId="0" applyNumberFormat="1" applyFont="1" applyFill="1" applyBorder="1" applyAlignment="1" applyProtection="1">
      <alignment horizontal="left" vertical="top"/>
    </xf>
    <xf numFmtId="0" fontId="1" fillId="4" borderId="1" xfId="16" applyNumberFormat="1" applyFont="1" applyFill="1" applyBorder="1" applyAlignment="1" applyProtection="1">
      <alignment horizontal="left" vertical="top"/>
    </xf>
    <xf numFmtId="0" fontId="34" fillId="4" borderId="8" xfId="16" applyNumberFormat="1" applyFont="1" applyFill="1" applyBorder="1" applyAlignment="1" applyProtection="1">
      <alignment horizontal="center" vertical="center" wrapText="1"/>
    </xf>
    <xf numFmtId="0" fontId="34" fillId="4" borderId="8" xfId="16" applyNumberFormat="1" applyFont="1" applyFill="1" applyBorder="1" applyAlignment="1" applyProtection="1">
      <alignment horizontal="center"/>
    </xf>
    <xf numFmtId="0" fontId="15" fillId="4" borderId="1" xfId="0" applyNumberFormat="1" applyFont="1" applyFill="1" applyBorder="1" applyAlignment="1" applyProtection="1">
      <alignment horizontal="center" vertical="top"/>
    </xf>
    <xf numFmtId="0" fontId="16" fillId="4" borderId="1" xfId="0" applyNumberFormat="1" applyFont="1" applyFill="1" applyBorder="1" applyAlignment="1" applyProtection="1">
      <alignment horizontal="left" vertical="center"/>
    </xf>
    <xf numFmtId="0" fontId="14" fillId="4" borderId="1" xfId="0" applyNumberFormat="1" applyFont="1" applyFill="1" applyBorder="1" applyAlignment="1" applyProtection="1">
      <alignment horizontal="left" vertical="top"/>
    </xf>
    <xf numFmtId="0" fontId="17" fillId="4" borderId="31" xfId="0" applyNumberFormat="1" applyFont="1" applyFill="1" applyBorder="1" applyAlignment="1" applyProtection="1">
      <alignment horizontal="center" vertical="center" wrapText="1"/>
    </xf>
    <xf numFmtId="0" fontId="17" fillId="4" borderId="32" xfId="0" applyNumberFormat="1" applyFont="1" applyFill="1" applyBorder="1" applyAlignment="1" applyProtection="1">
      <alignment horizontal="center" vertical="center" wrapText="1"/>
    </xf>
    <xf numFmtId="0" fontId="17" fillId="4" borderId="32" xfId="0" applyNumberFormat="1" applyFont="1" applyFill="1" applyBorder="1" applyAlignment="1" applyProtection="1">
      <alignment horizontal="center" vertical="center"/>
    </xf>
    <xf numFmtId="0" fontId="17" fillId="4" borderId="33" xfId="0" applyNumberFormat="1" applyFont="1" applyFill="1" applyBorder="1" applyAlignment="1" applyProtection="1">
      <alignment horizontal="center" vertical="center"/>
    </xf>
    <xf numFmtId="0" fontId="12" fillId="4" borderId="8" xfId="16" applyNumberFormat="1" applyFont="1" applyFill="1" applyBorder="1" applyAlignment="1" applyProtection="1">
      <alignment horizontal="left" vertical="center"/>
    </xf>
    <xf numFmtId="0" fontId="17" fillId="4" borderId="8" xfId="0" applyNumberFormat="1" applyFont="1" applyFill="1" applyBorder="1" applyAlignment="1" applyProtection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4" borderId="16" xfId="49" applyNumberFormat="1" applyFont="1" applyFill="1" applyBorder="1" applyAlignment="1" applyProtection="1">
      <alignment horizontal="center" vertical="center" wrapText="1"/>
    </xf>
    <xf numFmtId="0" fontId="1" fillId="4" borderId="61" xfId="21" applyNumberFormat="1" applyFont="1" applyFill="1" applyBorder="1" applyAlignment="1" applyProtection="1">
      <alignment horizontal="left" vertical="top"/>
    </xf>
    <xf numFmtId="0" fontId="34" fillId="4" borderId="8" xfId="21" applyNumberFormat="1" applyFont="1" applyFill="1" applyBorder="1" applyAlignment="1" applyProtection="1">
      <alignment horizontal="center" vertical="center"/>
    </xf>
    <xf numFmtId="0" fontId="34" fillId="4" borderId="8" xfId="21" applyNumberFormat="1" applyFont="1" applyFill="1" applyBorder="1" applyAlignment="1" applyProtection="1">
      <alignment horizontal="center"/>
    </xf>
    <xf numFmtId="0" fontId="12" fillId="4" borderId="8" xfId="21" applyNumberFormat="1" applyFont="1" applyFill="1" applyBorder="1" applyAlignment="1" applyProtection="1">
      <alignment horizontal="left" vertical="center"/>
    </xf>
    <xf numFmtId="0" fontId="5" fillId="3" borderId="7" xfId="49" applyNumberFormat="1" applyFont="1" applyFill="1" applyBorder="1" applyAlignment="1" applyProtection="1">
      <alignment horizontal="center" vertical="center"/>
    </xf>
    <xf numFmtId="0" fontId="5" fillId="3" borderId="64" xfId="49" applyNumberFormat="1" applyFont="1" applyFill="1" applyBorder="1" applyAlignment="1" applyProtection="1">
      <alignment horizontal="center" vertical="center"/>
    </xf>
    <xf numFmtId="0" fontId="2" fillId="4" borderId="1" xfId="49" applyNumberFormat="1" applyFont="1" applyFill="1" applyBorder="1" applyAlignment="1" applyProtection="1">
      <alignment horizontal="center" vertical="top"/>
    </xf>
    <xf numFmtId="0" fontId="4" fillId="4" borderId="1" xfId="49" applyNumberFormat="1" applyFont="1" applyFill="1" applyBorder="1" applyAlignment="1" applyProtection="1">
      <alignment horizontal="left" vertical="center"/>
    </xf>
    <xf numFmtId="0" fontId="4" fillId="4" borderId="1" xfId="49" applyNumberFormat="1" applyFont="1" applyFill="1" applyBorder="1" applyAlignment="1" applyProtection="1">
      <alignment horizontal="right" vertical="center"/>
    </xf>
    <xf numFmtId="0" fontId="3" fillId="3" borderId="3" xfId="49" applyNumberFormat="1" applyFont="1" applyFill="1" applyBorder="1" applyAlignment="1" applyProtection="1">
      <alignment horizontal="center" vertical="center" wrapText="1"/>
    </xf>
    <xf numFmtId="0" fontId="3" fillId="3" borderId="4" xfId="49" applyNumberFormat="1" applyFont="1" applyFill="1" applyBorder="1" applyAlignment="1" applyProtection="1">
      <alignment horizontal="center" vertical="center" wrapText="1"/>
    </xf>
    <xf numFmtId="0" fontId="3" fillId="3" borderId="57" xfId="49" applyNumberFormat="1" applyFont="1" applyFill="1" applyBorder="1" applyAlignment="1" applyProtection="1">
      <alignment horizontal="center" vertical="center" wrapText="1"/>
    </xf>
    <xf numFmtId="0" fontId="3" fillId="3" borderId="58" xfId="49" applyNumberFormat="1" applyFont="1" applyFill="1" applyBorder="1" applyAlignment="1" applyProtection="1">
      <alignment horizontal="center" vertical="center" wrapText="1"/>
    </xf>
    <xf numFmtId="0" fontId="3" fillId="3" borderId="62" xfId="49" applyNumberFormat="1" applyFont="1" applyFill="1" applyBorder="1" applyAlignment="1" applyProtection="1">
      <alignment horizontal="center" vertical="center" wrapText="1"/>
    </xf>
    <xf numFmtId="0" fontId="3" fillId="3" borderId="30" xfId="49" applyNumberFormat="1" applyFont="1" applyFill="1" applyBorder="1" applyAlignment="1" applyProtection="1">
      <alignment horizontal="center" vertical="center" wrapText="1"/>
    </xf>
    <xf numFmtId="0" fontId="5" fillId="3" borderId="63" xfId="49" applyNumberFormat="1" applyFont="1" applyFill="1" applyBorder="1" applyAlignment="1" applyProtection="1">
      <alignment horizontal="center" vertical="center" wrapText="1"/>
    </xf>
    <xf numFmtId="0" fontId="1" fillId="4" borderId="1" xfId="26" applyNumberFormat="1" applyFont="1" applyFill="1" applyBorder="1" applyAlignment="1" applyProtection="1">
      <alignment horizontal="left" vertical="top"/>
    </xf>
    <xf numFmtId="0" fontId="19" fillId="4" borderId="30" xfId="45" applyNumberFormat="1" applyFont="1" applyFill="1" applyBorder="1" applyAlignment="1" applyProtection="1">
      <alignment horizontal="left" vertical="center" wrapText="1"/>
    </xf>
    <xf numFmtId="3" fontId="19" fillId="4" borderId="30" xfId="45" applyNumberFormat="1" applyFont="1" applyFill="1" applyBorder="1" applyAlignment="1" applyProtection="1">
      <alignment horizontal="right" vertical="center"/>
    </xf>
    <xf numFmtId="0" fontId="34" fillId="4" borderId="8" xfId="26" applyNumberFormat="1" applyFont="1" applyFill="1" applyBorder="1" applyAlignment="1" applyProtection="1">
      <alignment horizontal="center"/>
    </xf>
    <xf numFmtId="0" fontId="12" fillId="4" borderId="8" xfId="26" applyNumberFormat="1" applyFont="1" applyFill="1" applyBorder="1" applyAlignment="1" applyProtection="1">
      <alignment horizontal="left" vertical="center"/>
    </xf>
    <xf numFmtId="0" fontId="34" fillId="4" borderId="8" xfId="26" applyNumberFormat="1" applyFont="1" applyFill="1" applyBorder="1" applyAlignment="1" applyProtection="1">
      <alignment horizontal="center" vertical="center" wrapText="1"/>
    </xf>
    <xf numFmtId="0" fontId="15" fillId="4" borderId="1" xfId="45" applyNumberFormat="1" applyFont="1" applyFill="1" applyBorder="1" applyAlignment="1" applyProtection="1">
      <alignment horizontal="center" vertical="top"/>
    </xf>
    <xf numFmtId="0" fontId="16" fillId="4" borderId="1" xfId="45" applyNumberFormat="1" applyFont="1" applyFill="1" applyBorder="1" applyAlignment="1" applyProtection="1">
      <alignment horizontal="left" vertical="center"/>
    </xf>
    <xf numFmtId="0" fontId="14" fillId="4" borderId="1" xfId="45" applyNumberFormat="1" applyFont="1" applyFill="1" applyBorder="1" applyAlignment="1" applyProtection="1">
      <alignment horizontal="left" vertical="top"/>
    </xf>
    <xf numFmtId="0" fontId="17" fillId="4" borderId="31" xfId="45" applyNumberFormat="1" applyFont="1" applyFill="1" applyBorder="1" applyAlignment="1" applyProtection="1">
      <alignment horizontal="center" vertical="center" wrapText="1"/>
    </xf>
    <xf numFmtId="0" fontId="17" fillId="4" borderId="32" xfId="45" applyNumberFormat="1" applyFont="1" applyFill="1" applyBorder="1" applyAlignment="1" applyProtection="1">
      <alignment horizontal="center" vertical="center" wrapText="1"/>
    </xf>
    <xf numFmtId="0" fontId="17" fillId="4" borderId="32" xfId="45" applyNumberFormat="1" applyFont="1" applyFill="1" applyBorder="1" applyAlignment="1" applyProtection="1">
      <alignment horizontal="center" vertical="center"/>
    </xf>
    <xf numFmtId="0" fontId="17" fillId="4" borderId="33" xfId="45" applyNumberFormat="1" applyFont="1" applyFill="1" applyBorder="1" applyAlignment="1" applyProtection="1">
      <alignment horizontal="center" vertical="center"/>
    </xf>
    <xf numFmtId="0" fontId="17" fillId="4" borderId="8" xfId="45" applyNumberFormat="1" applyFont="1" applyFill="1" applyBorder="1" applyAlignment="1" applyProtection="1">
      <alignment horizontal="center" vertical="center" wrapText="1"/>
    </xf>
    <xf numFmtId="0" fontId="17" fillId="4" borderId="8" xfId="45" applyNumberFormat="1" applyFont="1" applyFill="1" applyBorder="1" applyAlignment="1" applyProtection="1">
      <alignment horizontal="center" vertical="center"/>
    </xf>
    <xf numFmtId="0" fontId="18" fillId="4" borderId="8" xfId="45" applyNumberFormat="1" applyFont="1" applyFill="1" applyBorder="1" applyAlignment="1" applyProtection="1">
      <alignment horizontal="center" vertical="center" wrapText="1"/>
    </xf>
    <xf numFmtId="0" fontId="27" fillId="4" borderId="52" xfId="57" applyNumberFormat="1" applyFont="1" applyFill="1" applyBorder="1" applyAlignment="1" applyProtection="1">
      <alignment horizontal="left" vertical="center"/>
    </xf>
    <xf numFmtId="0" fontId="27" fillId="4" borderId="8" xfId="35" applyNumberFormat="1" applyFont="1" applyFill="1" applyBorder="1" applyAlignment="1" applyProtection="1">
      <alignment horizontal="left" vertical="center"/>
    </xf>
    <xf numFmtId="0" fontId="1" fillId="4" borderId="55" xfId="35" applyNumberFormat="1" applyFont="1" applyFill="1" applyBorder="1" applyAlignment="1" applyProtection="1">
      <alignment horizontal="left" vertical="top"/>
    </xf>
    <xf numFmtId="0" fontId="33" fillId="4" borderId="8" xfId="35" applyNumberFormat="1" applyFont="1" applyFill="1" applyBorder="1" applyAlignment="1" applyProtection="1">
      <alignment horizontal="center"/>
    </xf>
    <xf numFmtId="0" fontId="33" fillId="4" borderId="78" xfId="35" applyNumberFormat="1" applyFont="1" applyFill="1" applyBorder="1" applyAlignment="1" applyProtection="1">
      <alignment horizontal="center" vertical="center"/>
    </xf>
    <xf numFmtId="0" fontId="33" fillId="4" borderId="79" xfId="35" applyNumberFormat="1" applyFont="1" applyFill="1" applyBorder="1" applyAlignment="1" applyProtection="1">
      <alignment horizontal="center" vertical="center"/>
    </xf>
    <xf numFmtId="0" fontId="33" fillId="4" borderId="71" xfId="35" applyNumberFormat="1" applyFont="1" applyFill="1" applyBorder="1" applyAlignment="1" applyProtection="1">
      <alignment horizontal="center" vertical="center"/>
    </xf>
    <xf numFmtId="0" fontId="33" fillId="4" borderId="72" xfId="35" applyNumberFormat="1" applyFont="1" applyFill="1" applyBorder="1" applyAlignment="1" applyProtection="1">
      <alignment horizontal="center" vertical="center"/>
    </xf>
    <xf numFmtId="0" fontId="33" fillId="4" borderId="80" xfId="35" applyNumberFormat="1" applyFont="1" applyFill="1" applyBorder="1" applyAlignment="1" applyProtection="1">
      <alignment horizontal="center" vertical="center"/>
    </xf>
    <xf numFmtId="0" fontId="33" fillId="4" borderId="73" xfId="35" applyNumberFormat="1" applyFont="1" applyFill="1" applyBorder="1" applyAlignment="1" applyProtection="1">
      <alignment horizontal="center" vertical="center"/>
    </xf>
    <xf numFmtId="0" fontId="33" fillId="4" borderId="74" xfId="35" applyNumberFormat="1" applyFont="1" applyFill="1" applyBorder="1" applyAlignment="1" applyProtection="1">
      <alignment horizontal="center" vertical="center"/>
    </xf>
    <xf numFmtId="0" fontId="33" fillId="4" borderId="1" xfId="35" applyNumberFormat="1" applyFont="1" applyFill="1" applyBorder="1" applyAlignment="1" applyProtection="1">
      <alignment horizontal="center" vertical="center"/>
    </xf>
    <xf numFmtId="0" fontId="33" fillId="4" borderId="75" xfId="35" applyNumberFormat="1" applyFont="1" applyFill="1" applyBorder="1" applyAlignment="1" applyProtection="1">
      <alignment horizontal="center" vertical="center"/>
    </xf>
    <xf numFmtId="0" fontId="33" fillId="4" borderId="76" xfId="35" applyNumberFormat="1" applyFont="1" applyFill="1" applyBorder="1" applyAlignment="1" applyProtection="1">
      <alignment horizontal="center" vertical="center"/>
    </xf>
    <xf numFmtId="0" fontId="33" fillId="4" borderId="81" xfId="35" applyNumberFormat="1" applyFont="1" applyFill="1" applyBorder="1" applyAlignment="1" applyProtection="1">
      <alignment horizontal="center" vertical="center"/>
    </xf>
    <xf numFmtId="0" fontId="33" fillId="4" borderId="77" xfId="35" applyNumberFormat="1" applyFont="1" applyFill="1" applyBorder="1" applyAlignment="1" applyProtection="1">
      <alignment horizontal="center" vertical="center"/>
    </xf>
    <xf numFmtId="0" fontId="23" fillId="4" borderId="43" xfId="57" applyNumberFormat="1" applyFont="1" applyFill="1" applyBorder="1" applyAlignment="1" applyProtection="1">
      <alignment horizontal="center" vertical="center"/>
    </xf>
    <xf numFmtId="0" fontId="19" fillId="4" borderId="42" xfId="57" applyNumberFormat="1" applyFont="1" applyFill="1" applyBorder="1" applyAlignment="1" applyProtection="1">
      <alignment horizontal="left" vertical="center" wrapText="1"/>
    </xf>
    <xf numFmtId="0" fontId="29" fillId="4" borderId="43" xfId="57" applyNumberFormat="1" applyFont="1" applyFill="1" applyBorder="1" applyAlignment="1" applyProtection="1">
      <alignment horizontal="center" vertical="center"/>
    </xf>
    <xf numFmtId="0" fontId="30" fillId="4" borderId="44" xfId="57" applyNumberFormat="1" applyFont="1" applyFill="1" applyBorder="1" applyAlignment="1" applyProtection="1">
      <alignment horizontal="left" vertical="center"/>
    </xf>
    <xf numFmtId="0" fontId="21" fillId="4" borderId="1" xfId="57" applyNumberFormat="1" applyFont="1" applyFill="1" applyBorder="1" applyAlignment="1" applyProtection="1">
      <alignment horizontal="center" vertical="center"/>
    </xf>
    <xf numFmtId="0" fontId="21" fillId="2" borderId="1" xfId="57" applyNumberFormat="1" applyFont="1" applyFill="1" applyBorder="1" applyAlignment="1" applyProtection="1">
      <alignment horizontal="left" vertical="top"/>
    </xf>
    <xf numFmtId="0" fontId="22" fillId="3" borderId="36" xfId="57" applyNumberFormat="1" applyFont="1" applyFill="1" applyBorder="1" applyAlignment="1" applyProtection="1">
      <alignment horizontal="center" vertical="center" wrapText="1"/>
    </xf>
    <xf numFmtId="0" fontId="22" fillId="3" borderId="36" xfId="57" applyNumberFormat="1" applyFont="1" applyFill="1" applyBorder="1" applyAlignment="1" applyProtection="1">
      <alignment horizontal="center" vertical="center"/>
    </xf>
    <xf numFmtId="0" fontId="22" fillId="3" borderId="37" xfId="57" applyNumberFormat="1" applyFont="1" applyFill="1" applyBorder="1" applyAlignment="1" applyProtection="1">
      <alignment horizontal="center" vertical="center"/>
    </xf>
    <xf numFmtId="0" fontId="22" fillId="3" borderId="39" xfId="57" applyNumberFormat="1" applyFont="1" applyFill="1" applyBorder="1" applyAlignment="1" applyProtection="1">
      <alignment horizontal="center" vertical="center" wrapText="1"/>
    </xf>
    <xf numFmtId="0" fontId="22" fillId="3" borderId="39" xfId="57" applyNumberFormat="1" applyFont="1" applyFill="1" applyBorder="1" applyAlignment="1" applyProtection="1">
      <alignment horizontal="center" vertical="center"/>
    </xf>
    <xf numFmtId="0" fontId="22" fillId="3" borderId="40" xfId="57" applyNumberFormat="1" applyFont="1" applyFill="1" applyBorder="1" applyAlignment="1" applyProtection="1">
      <alignment horizontal="center" vertical="center"/>
    </xf>
    <xf numFmtId="0" fontId="23" fillId="4" borderId="44" xfId="57" applyNumberFormat="1" applyFont="1" applyFill="1" applyBorder="1" applyAlignment="1" applyProtection="1">
      <alignment horizontal="center" vertical="center"/>
    </xf>
    <xf numFmtId="0" fontId="0" fillId="4" borderId="1" xfId="11" applyNumberFormat="1" applyFont="1" applyFill="1" applyBorder="1" applyAlignment="1" applyProtection="1">
      <alignment vertical="center" wrapText="1"/>
      <protection locked="0"/>
    </xf>
    <xf numFmtId="0" fontId="1" fillId="4" borderId="1" xfId="11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1" fillId="4" borderId="1" xfId="11" applyNumberFormat="1" applyFont="1" applyFill="1" applyBorder="1" applyAlignment="1" applyProtection="1">
      <alignment horizontal="left" vertical="center"/>
    </xf>
    <xf numFmtId="0" fontId="0" fillId="4" borderId="1" xfId="0" applyNumberFormat="1" applyFont="1" applyFill="1" applyBorder="1" applyAlignment="1" applyProtection="1">
      <alignment vertical="center" wrapText="1"/>
      <protection locked="0"/>
    </xf>
    <xf numFmtId="0" fontId="1" fillId="4" borderId="61" xfId="11" applyNumberFormat="1" applyFont="1" applyFill="1" applyBorder="1" applyAlignment="1" applyProtection="1">
      <alignment horizontal="left" vertical="center"/>
    </xf>
    <xf numFmtId="0" fontId="36" fillId="4" borderId="69" xfId="0" applyNumberFormat="1" applyFont="1" applyFill="1" applyBorder="1" applyAlignment="1" applyProtection="1">
      <alignment horizontal="center" vertical="center"/>
    </xf>
    <xf numFmtId="0" fontId="36" fillId="4" borderId="57" xfId="0" applyNumberFormat="1" applyFont="1" applyFill="1" applyBorder="1" applyAlignment="1" applyProtection="1">
      <alignment horizontal="center" vertical="center"/>
    </xf>
    <xf numFmtId="0" fontId="36" fillId="4" borderId="70" xfId="0" applyNumberFormat="1" applyFont="1" applyFill="1" applyBorder="1" applyAlignment="1" applyProtection="1">
      <alignment horizontal="center" vertical="center"/>
    </xf>
  </cellXfs>
  <cellStyles count="62">
    <cellStyle name="Normal" xfId="0" builtinId="0"/>
    <cellStyle name="Normal 10" xfId="10" xr:uid="{00000000-0005-0000-0000-000038000000}"/>
    <cellStyle name="Normal 11" xfId="11" xr:uid="{00000000-0005-0000-0000-000039000000}"/>
    <cellStyle name="Normal 12" xfId="12" xr:uid="{00000000-0005-0000-0000-00003A000000}"/>
    <cellStyle name="Normal 13" xfId="13" xr:uid="{00000000-0005-0000-0000-00003B000000}"/>
    <cellStyle name="Normal 14" xfId="14" xr:uid="{00000000-0005-0000-0000-00003C000000}"/>
    <cellStyle name="Normal 15" xfId="15" xr:uid="{00000000-0005-0000-0000-00003D000000}"/>
    <cellStyle name="Normal 16" xfId="16" xr:uid="{00000000-0005-0000-0000-00003E000000}"/>
    <cellStyle name="Normal 17" xfId="17" xr:uid="{00000000-0005-0000-0000-00003F000000}"/>
    <cellStyle name="Normal 18" xfId="18" xr:uid="{00000000-0005-0000-0000-000040000000}"/>
    <cellStyle name="Normal 19" xfId="19" xr:uid="{00000000-0005-0000-0000-000041000000}"/>
    <cellStyle name="Normal 2" xfId="2" xr:uid="{00000000-0005-0000-0000-000030000000}"/>
    <cellStyle name="Normal 2 2" xfId="1" xr:uid="{B8952623-52C1-40A1-906B-80D5C454D458}"/>
    <cellStyle name="Normal 20" xfId="20" xr:uid="{00000000-0005-0000-0000-000042000000}"/>
    <cellStyle name="Normal 21" xfId="21" xr:uid="{00000000-0005-0000-0000-000043000000}"/>
    <cellStyle name="Normal 22" xfId="22" xr:uid="{00000000-0005-0000-0000-000044000000}"/>
    <cellStyle name="Normal 23" xfId="23" xr:uid="{00000000-0005-0000-0000-000045000000}"/>
    <cellStyle name="Normal 24" xfId="24" xr:uid="{00000000-0005-0000-0000-000046000000}"/>
    <cellStyle name="Normal 25" xfId="25" xr:uid="{00000000-0005-0000-0000-000047000000}"/>
    <cellStyle name="Normal 26" xfId="26" xr:uid="{00000000-0005-0000-0000-000048000000}"/>
    <cellStyle name="Normal 27" xfId="27" xr:uid="{00000000-0005-0000-0000-000049000000}"/>
    <cellStyle name="Normal 28" xfId="28" xr:uid="{00000000-0005-0000-0000-00004A000000}"/>
    <cellStyle name="Normal 29" xfId="29" xr:uid="{00000000-0005-0000-0000-00004B000000}"/>
    <cellStyle name="Normal 3" xfId="3" xr:uid="{00000000-0005-0000-0000-000031000000}"/>
    <cellStyle name="Normal 30" xfId="30" xr:uid="{00000000-0005-0000-0000-00004C000000}"/>
    <cellStyle name="Normal 31" xfId="31" xr:uid="{00000000-0005-0000-0000-00004D000000}"/>
    <cellStyle name="Normal 32" xfId="32" xr:uid="{00000000-0005-0000-0000-00004E000000}"/>
    <cellStyle name="Normal 33" xfId="33" xr:uid="{00000000-0005-0000-0000-00004F000000}"/>
    <cellStyle name="Normal 34" xfId="34" xr:uid="{00000000-0005-0000-0000-000050000000}"/>
    <cellStyle name="Normal 35" xfId="35" xr:uid="{00000000-0005-0000-0000-000051000000}"/>
    <cellStyle name="Normal 36" xfId="36" xr:uid="{00000000-0005-0000-0000-000052000000}"/>
    <cellStyle name="Normal 37" xfId="37" xr:uid="{00000000-0005-0000-0000-000053000000}"/>
    <cellStyle name="Normal 38" xfId="38" xr:uid="{00000000-0005-0000-0000-000054000000}"/>
    <cellStyle name="Normal 39" xfId="39" xr:uid="{00000000-0005-0000-0000-000055000000}"/>
    <cellStyle name="Normal 4" xfId="4" xr:uid="{00000000-0005-0000-0000-000032000000}"/>
    <cellStyle name="Normal 40" xfId="40" xr:uid="{00000000-0005-0000-0000-000056000000}"/>
    <cellStyle name="Normal 41" xfId="41" xr:uid="{00000000-0005-0000-0000-000057000000}"/>
    <cellStyle name="Normal 42" xfId="42" xr:uid="{00000000-0005-0000-0000-000058000000}"/>
    <cellStyle name="Normal 43" xfId="43" xr:uid="{00000000-0005-0000-0000-000059000000}"/>
    <cellStyle name="Normal 44" xfId="44" xr:uid="{00000000-0005-0000-0000-00005A000000}"/>
    <cellStyle name="Normal 45" xfId="45" xr:uid="{00000000-0005-0000-0000-00005B000000}"/>
    <cellStyle name="Normal 46" xfId="46" xr:uid="{00000000-0005-0000-0000-00005C000000}"/>
    <cellStyle name="Normal 47" xfId="47" xr:uid="{00000000-0005-0000-0000-00005D000000}"/>
    <cellStyle name="Normal 48" xfId="48" xr:uid="{00000000-0005-0000-0000-00005E000000}"/>
    <cellStyle name="Normal 49" xfId="49" xr:uid="{00000000-0005-0000-0000-00005F000000}"/>
    <cellStyle name="Normal 5" xfId="5" xr:uid="{00000000-0005-0000-0000-000033000000}"/>
    <cellStyle name="Normal 50" xfId="50" xr:uid="{00000000-0005-0000-0000-000060000000}"/>
    <cellStyle name="Normal 51" xfId="51" xr:uid="{00000000-0005-0000-0000-000061000000}"/>
    <cellStyle name="Normal 52" xfId="52" xr:uid="{00000000-0005-0000-0000-000062000000}"/>
    <cellStyle name="Normal 53" xfId="53" xr:uid="{00000000-0005-0000-0000-000063000000}"/>
    <cellStyle name="Normal 54" xfId="54" xr:uid="{00000000-0005-0000-0000-000064000000}"/>
    <cellStyle name="Normal 55" xfId="55" xr:uid="{00000000-0005-0000-0000-000065000000}"/>
    <cellStyle name="Normal 56" xfId="56" xr:uid="{00000000-0005-0000-0000-000066000000}"/>
    <cellStyle name="Normal 57" xfId="57" xr:uid="{00000000-0005-0000-0000-000067000000}"/>
    <cellStyle name="Normal 58" xfId="58" xr:uid="{00000000-0005-0000-0000-000068000000}"/>
    <cellStyle name="Normal 59" xfId="59" xr:uid="{00000000-0005-0000-0000-000069000000}"/>
    <cellStyle name="Normal 6" xfId="6" xr:uid="{00000000-0005-0000-0000-000034000000}"/>
    <cellStyle name="Normal 60" xfId="60" xr:uid="{00000000-0005-0000-0000-00006A000000}"/>
    <cellStyle name="Normal 61" xfId="61" xr:uid="{00000000-0005-0000-0000-00006B000000}"/>
    <cellStyle name="Normal 7" xfId="7" xr:uid="{00000000-0005-0000-0000-000035000000}"/>
    <cellStyle name="Normal 8" xfId="8" xr:uid="{00000000-0005-0000-0000-000036000000}"/>
    <cellStyle name="Normal 9" xfId="9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FA0D-F746-4F40-85D3-CB3DA9F93B17}">
  <dimension ref="A1:N54"/>
  <sheetViews>
    <sheetView tabSelected="1" topLeftCell="A37" workbookViewId="0">
      <selection activeCell="J58" sqref="J58"/>
    </sheetView>
  </sheetViews>
  <sheetFormatPr defaultRowHeight="15"/>
  <cols>
    <col min="1" max="1" width="0.85546875" customWidth="1"/>
    <col min="2" max="2" width="10.85546875" customWidth="1"/>
    <col min="3" max="3" width="43.42578125" customWidth="1"/>
    <col min="4" max="4" width="13.85546875" customWidth="1"/>
    <col min="5" max="5" width="6" customWidth="1"/>
    <col min="6" max="6" width="10.85546875" bestFit="1" customWidth="1"/>
    <col min="7" max="7" width="5.5703125" customWidth="1"/>
    <col min="8" max="8" width="11.85546875" customWidth="1"/>
    <col min="9" max="9" width="5.42578125" customWidth="1"/>
    <col min="10" max="10" width="10.85546875" customWidth="1"/>
    <col min="11" max="11" width="13.42578125" bestFit="1" customWidth="1"/>
    <col min="12" max="12" width="5.28515625" customWidth="1"/>
    <col min="13" max="13" width="11.28515625" customWidth="1"/>
    <col min="14" max="14" width="10.140625" customWidth="1"/>
  </cols>
  <sheetData>
    <row r="1" spans="1:14">
      <c r="A1" s="247"/>
      <c r="B1" s="248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>
      <c r="A2" s="247"/>
      <c r="B2" s="249" t="s">
        <v>98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>
      <c r="A3" s="247"/>
      <c r="B3" s="163" t="s">
        <v>195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A4" s="247"/>
      <c r="B4" s="164" t="s">
        <v>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15.75" thickBot="1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</row>
    <row r="6" spans="1:14" ht="16.5" thickTop="1" thickBot="1">
      <c r="A6" s="250"/>
      <c r="B6" s="165" t="s">
        <v>99</v>
      </c>
      <c r="C6" s="166" t="s">
        <v>2</v>
      </c>
      <c r="D6" s="166"/>
      <c r="E6" s="166"/>
      <c r="F6" s="167" t="s">
        <v>3</v>
      </c>
      <c r="G6" s="167"/>
      <c r="H6" s="168" t="s">
        <v>4</v>
      </c>
      <c r="I6" s="168"/>
      <c r="J6" s="168"/>
      <c r="K6" s="168"/>
      <c r="L6" s="168"/>
      <c r="M6" s="168"/>
      <c r="N6" s="168"/>
    </row>
    <row r="7" spans="1:14" ht="15.75" thickTop="1">
      <c r="A7" s="247"/>
      <c r="B7" s="165"/>
      <c r="C7" s="166"/>
      <c r="D7" s="166"/>
      <c r="E7" s="166"/>
      <c r="F7" s="167"/>
      <c r="G7" s="167"/>
      <c r="H7" s="168"/>
      <c r="I7" s="168"/>
      <c r="J7" s="168"/>
      <c r="K7" s="168"/>
      <c r="L7" s="168"/>
      <c r="M7" s="168"/>
      <c r="N7" s="168"/>
    </row>
    <row r="8" spans="1:14">
      <c r="A8" s="247"/>
      <c r="B8" s="56" t="s">
        <v>100</v>
      </c>
      <c r="C8" s="155" t="s">
        <v>24</v>
      </c>
      <c r="D8" s="155"/>
      <c r="E8" s="155"/>
      <c r="F8" s="156" t="s">
        <v>101</v>
      </c>
      <c r="G8" s="156"/>
      <c r="H8" s="157" t="s">
        <v>23</v>
      </c>
      <c r="I8" s="157"/>
      <c r="J8" s="157"/>
      <c r="K8" s="157"/>
      <c r="L8" s="157"/>
      <c r="M8" s="157"/>
      <c r="N8" s="157"/>
    </row>
    <row r="9" spans="1:14" ht="15.75" thickBot="1">
      <c r="A9" s="247"/>
      <c r="B9" s="158" t="s">
        <v>5</v>
      </c>
      <c r="C9" s="158"/>
      <c r="D9" s="159" t="s">
        <v>102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28.5" customHeight="1" thickTop="1" thickBot="1">
      <c r="A10" s="247"/>
      <c r="B10" s="158"/>
      <c r="C10" s="158"/>
      <c r="D10" s="57" t="s">
        <v>103</v>
      </c>
      <c r="E10" s="58">
        <v>2024</v>
      </c>
      <c r="F10" s="160" t="s">
        <v>6</v>
      </c>
      <c r="G10" s="160"/>
      <c r="H10" s="160" t="s">
        <v>6</v>
      </c>
      <c r="I10" s="160"/>
      <c r="J10" s="147" t="s">
        <v>6</v>
      </c>
      <c r="K10" s="160" t="s">
        <v>6</v>
      </c>
      <c r="L10" s="160"/>
      <c r="M10" s="162" t="s">
        <v>104</v>
      </c>
      <c r="N10" s="161" t="s">
        <v>7</v>
      </c>
    </row>
    <row r="11" spans="1:14" ht="55.5" thickTop="1" thickBot="1">
      <c r="A11" s="247"/>
      <c r="B11" s="158"/>
      <c r="C11" s="158"/>
      <c r="D11" s="3" t="s">
        <v>105</v>
      </c>
      <c r="E11" s="4" t="s">
        <v>8</v>
      </c>
      <c r="F11" s="5" t="s">
        <v>196</v>
      </c>
      <c r="G11" s="6" t="s">
        <v>8</v>
      </c>
      <c r="H11" s="5" t="s">
        <v>197</v>
      </c>
      <c r="I11" s="6" t="s">
        <v>8</v>
      </c>
      <c r="J11" s="7" t="s">
        <v>106</v>
      </c>
      <c r="K11" s="5" t="s">
        <v>9</v>
      </c>
      <c r="L11" s="6" t="s">
        <v>8</v>
      </c>
      <c r="M11" s="162"/>
      <c r="N11" s="161"/>
    </row>
    <row r="12" spans="1:14" ht="16.5" thickTop="1" thickBot="1">
      <c r="A12" s="247"/>
      <c r="B12" s="158"/>
      <c r="C12" s="158"/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8" t="s">
        <v>17</v>
      </c>
      <c r="L12" s="8" t="s">
        <v>18</v>
      </c>
      <c r="M12" s="8" t="s">
        <v>19</v>
      </c>
      <c r="N12" s="9" t="s">
        <v>20</v>
      </c>
    </row>
    <row r="13" spans="1:14" ht="15.75" thickTop="1">
      <c r="A13" s="247"/>
      <c r="B13" s="149" t="s">
        <v>25</v>
      </c>
      <c r="C13" s="149"/>
      <c r="D13" s="10"/>
      <c r="E13" s="11"/>
      <c r="F13" s="10"/>
      <c r="G13" s="11"/>
      <c r="H13" s="10"/>
      <c r="I13" s="11"/>
      <c r="J13" s="12"/>
      <c r="K13" s="10"/>
      <c r="L13" s="11"/>
      <c r="M13" s="10"/>
      <c r="N13" s="13"/>
    </row>
    <row r="14" spans="1:14">
      <c r="A14" s="247"/>
      <c r="B14" s="59" t="s">
        <v>21</v>
      </c>
      <c r="C14" s="14" t="s">
        <v>22</v>
      </c>
      <c r="D14" s="10"/>
      <c r="E14" s="11"/>
      <c r="F14" s="10"/>
      <c r="G14" s="11"/>
      <c r="H14" s="10"/>
      <c r="I14" s="11"/>
      <c r="J14" s="15"/>
      <c r="K14" s="10"/>
      <c r="L14" s="11"/>
      <c r="M14" s="10"/>
      <c r="N14" s="13"/>
    </row>
    <row r="15" spans="1:14">
      <c r="A15" s="247"/>
      <c r="B15" s="42" t="s">
        <v>27</v>
      </c>
      <c r="C15" s="60" t="s">
        <v>28</v>
      </c>
      <c r="D15" s="16">
        <v>1631828309</v>
      </c>
      <c r="E15" s="17">
        <v>32.4</v>
      </c>
      <c r="F15" s="17">
        <v>1800690000</v>
      </c>
      <c r="G15" s="17">
        <v>32.4</v>
      </c>
      <c r="H15" s="17">
        <v>1800690000</v>
      </c>
      <c r="I15" s="17">
        <v>32.4</v>
      </c>
      <c r="J15" s="17">
        <v>0</v>
      </c>
      <c r="K15" s="16">
        <v>583262215</v>
      </c>
      <c r="L15" s="17">
        <v>32.4</v>
      </c>
      <c r="M15" s="17">
        <v>1217427785</v>
      </c>
      <c r="N15" s="18">
        <v>32.4</v>
      </c>
    </row>
    <row r="16" spans="1:14">
      <c r="A16" s="247"/>
      <c r="B16" s="42" t="s">
        <v>29</v>
      </c>
      <c r="C16" s="60" t="s">
        <v>30</v>
      </c>
      <c r="D16" s="16">
        <v>269309245</v>
      </c>
      <c r="E16" s="17">
        <v>31.9</v>
      </c>
      <c r="F16" s="17">
        <v>307410000</v>
      </c>
      <c r="G16" s="17">
        <v>31.9</v>
      </c>
      <c r="H16" s="17">
        <v>307410000</v>
      </c>
      <c r="I16" s="17">
        <v>31.9</v>
      </c>
      <c r="J16" s="17">
        <v>0</v>
      </c>
      <c r="K16" s="16">
        <v>98095473</v>
      </c>
      <c r="L16" s="17">
        <v>31.9</v>
      </c>
      <c r="M16" s="17">
        <v>209314527</v>
      </c>
      <c r="N16" s="18">
        <v>31.9</v>
      </c>
    </row>
    <row r="17" spans="1:14">
      <c r="A17" s="247"/>
      <c r="B17" s="42" t="s">
        <v>31</v>
      </c>
      <c r="C17" s="60" t="s">
        <v>32</v>
      </c>
      <c r="D17" s="16">
        <v>388955194.24000001</v>
      </c>
      <c r="E17" s="17">
        <v>20.5</v>
      </c>
      <c r="F17" s="17">
        <v>351700000</v>
      </c>
      <c r="G17" s="17">
        <v>20.5</v>
      </c>
      <c r="H17" s="17">
        <v>351700000</v>
      </c>
      <c r="I17" s="17">
        <v>20.5</v>
      </c>
      <c r="J17" s="17">
        <v>0</v>
      </c>
      <c r="K17" s="16">
        <v>72138180</v>
      </c>
      <c r="L17" s="17">
        <v>20.5</v>
      </c>
      <c r="M17" s="17">
        <v>279561820</v>
      </c>
      <c r="N17" s="18">
        <v>20.5</v>
      </c>
    </row>
    <row r="18" spans="1:14">
      <c r="A18" s="247"/>
      <c r="B18" s="42" t="s">
        <v>33</v>
      </c>
      <c r="C18" s="60" t="s">
        <v>34</v>
      </c>
      <c r="D18" s="16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6">
        <v>0</v>
      </c>
      <c r="L18" s="17">
        <v>0</v>
      </c>
      <c r="M18" s="17">
        <v>0</v>
      </c>
      <c r="N18" s="18">
        <v>0</v>
      </c>
    </row>
    <row r="19" spans="1:14">
      <c r="A19" s="247"/>
      <c r="B19" s="42" t="s">
        <v>35</v>
      </c>
      <c r="C19" s="60" t="s">
        <v>36</v>
      </c>
      <c r="D19" s="16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6">
        <v>0</v>
      </c>
      <c r="L19" s="17">
        <v>0</v>
      </c>
      <c r="M19" s="17">
        <v>0</v>
      </c>
      <c r="N19" s="18">
        <v>0</v>
      </c>
    </row>
    <row r="20" spans="1:14">
      <c r="A20" s="247"/>
      <c r="B20" s="42" t="s">
        <v>37</v>
      </c>
      <c r="C20" s="60" t="s">
        <v>38</v>
      </c>
      <c r="D20" s="16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6">
        <v>0</v>
      </c>
      <c r="L20" s="17">
        <v>0</v>
      </c>
      <c r="M20" s="17">
        <v>0</v>
      </c>
      <c r="N20" s="18">
        <v>0</v>
      </c>
    </row>
    <row r="21" spans="1:14">
      <c r="A21" s="247"/>
      <c r="B21" s="42" t="s">
        <v>39</v>
      </c>
      <c r="C21" s="60" t="s">
        <v>40</v>
      </c>
      <c r="D21" s="16">
        <v>13377409</v>
      </c>
      <c r="E21" s="17">
        <v>28.1</v>
      </c>
      <c r="F21" s="17">
        <v>20200000</v>
      </c>
      <c r="G21" s="17">
        <v>28.1</v>
      </c>
      <c r="H21" s="17">
        <v>22200000</v>
      </c>
      <c r="I21" s="17">
        <v>28.1</v>
      </c>
      <c r="J21" s="17">
        <v>2000000</v>
      </c>
      <c r="K21" s="16">
        <v>6246320</v>
      </c>
      <c r="L21" s="17">
        <v>28.1</v>
      </c>
      <c r="M21" s="17">
        <v>15953680</v>
      </c>
      <c r="N21" s="18">
        <v>28.1</v>
      </c>
    </row>
    <row r="22" spans="1:14">
      <c r="A22" s="247"/>
      <c r="B22" s="61"/>
      <c r="C22" s="62" t="s">
        <v>107</v>
      </c>
      <c r="D22" s="19">
        <v>2303470157.2399998</v>
      </c>
      <c r="E22" s="20">
        <v>30.6</v>
      </c>
      <c r="F22" s="20">
        <v>2480000000</v>
      </c>
      <c r="G22" s="20">
        <v>30.6</v>
      </c>
      <c r="H22" s="20">
        <v>2482000000</v>
      </c>
      <c r="I22" s="20">
        <v>30.6</v>
      </c>
      <c r="J22" s="20">
        <v>2000000</v>
      </c>
      <c r="K22" s="19">
        <v>759742188</v>
      </c>
      <c r="L22" s="20">
        <v>30.6</v>
      </c>
      <c r="M22" s="20">
        <v>1722257812</v>
      </c>
      <c r="N22" s="1">
        <v>30.6</v>
      </c>
    </row>
    <row r="23" spans="1:14">
      <c r="A23" s="247"/>
      <c r="B23" s="42" t="s">
        <v>41</v>
      </c>
      <c r="C23" s="60" t="s">
        <v>42</v>
      </c>
      <c r="D23" s="16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6">
        <v>0</v>
      </c>
      <c r="L23" s="17">
        <v>0</v>
      </c>
      <c r="M23" s="17">
        <v>0</v>
      </c>
      <c r="N23" s="18">
        <v>0</v>
      </c>
    </row>
    <row r="24" spans="1:14">
      <c r="A24" s="247"/>
      <c r="B24" s="42" t="s">
        <v>43</v>
      </c>
      <c r="C24" s="60" t="s">
        <v>44</v>
      </c>
      <c r="D24" s="16">
        <v>29370960</v>
      </c>
      <c r="E24" s="17">
        <v>0</v>
      </c>
      <c r="F24" s="17">
        <v>60000000</v>
      </c>
      <c r="G24" s="17">
        <v>0</v>
      </c>
      <c r="H24" s="17">
        <v>60000000</v>
      </c>
      <c r="I24" s="17">
        <v>0</v>
      </c>
      <c r="J24" s="17">
        <v>0</v>
      </c>
      <c r="K24" s="16">
        <v>0</v>
      </c>
      <c r="L24" s="17">
        <v>0</v>
      </c>
      <c r="M24" s="17">
        <v>60000000</v>
      </c>
      <c r="N24" s="18">
        <v>0</v>
      </c>
    </row>
    <row r="25" spans="1:14">
      <c r="A25" s="247"/>
      <c r="B25" s="61"/>
      <c r="C25" s="62" t="s">
        <v>108</v>
      </c>
      <c r="D25" s="19">
        <v>29370960</v>
      </c>
      <c r="E25" s="20">
        <v>0</v>
      </c>
      <c r="F25" s="20">
        <v>60000000</v>
      </c>
      <c r="G25" s="20">
        <v>0</v>
      </c>
      <c r="H25" s="20">
        <v>60000000</v>
      </c>
      <c r="I25" s="20">
        <v>0</v>
      </c>
      <c r="J25" s="20">
        <v>0</v>
      </c>
      <c r="K25" s="19">
        <v>0</v>
      </c>
      <c r="L25" s="20">
        <v>0</v>
      </c>
      <c r="M25" s="20">
        <v>60000000</v>
      </c>
      <c r="N25" s="1">
        <v>0</v>
      </c>
    </row>
    <row r="26" spans="1:14">
      <c r="A26" s="247"/>
      <c r="B26" s="42" t="s">
        <v>41</v>
      </c>
      <c r="C26" s="60" t="s">
        <v>42</v>
      </c>
      <c r="D26" s="1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6">
        <v>0</v>
      </c>
      <c r="L26" s="17">
        <v>0</v>
      </c>
      <c r="M26" s="17">
        <v>0</v>
      </c>
      <c r="N26" s="18">
        <v>0</v>
      </c>
    </row>
    <row r="27" spans="1:14">
      <c r="A27" s="247"/>
      <c r="B27" s="42" t="s">
        <v>43</v>
      </c>
      <c r="C27" s="60" t="s">
        <v>44</v>
      </c>
      <c r="D27" s="16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6">
        <v>0</v>
      </c>
      <c r="L27" s="17">
        <v>0</v>
      </c>
      <c r="M27" s="17">
        <v>0</v>
      </c>
      <c r="N27" s="18">
        <v>0</v>
      </c>
    </row>
    <row r="28" spans="1:14">
      <c r="A28" s="247"/>
      <c r="B28" s="61"/>
      <c r="C28" s="62" t="s">
        <v>109</v>
      </c>
      <c r="D28" s="19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19">
        <v>0</v>
      </c>
      <c r="L28" s="20">
        <v>0</v>
      </c>
      <c r="M28" s="20">
        <v>0</v>
      </c>
      <c r="N28" s="1">
        <v>0</v>
      </c>
    </row>
    <row r="29" spans="1:14">
      <c r="A29" s="247"/>
      <c r="B29" s="63"/>
      <c r="C29" s="64" t="s">
        <v>110</v>
      </c>
      <c r="D29" s="65">
        <v>29370960</v>
      </c>
      <c r="E29" s="66">
        <v>0</v>
      </c>
      <c r="F29" s="66">
        <v>60000000</v>
      </c>
      <c r="G29" s="66">
        <v>0</v>
      </c>
      <c r="H29" s="66">
        <v>60000000</v>
      </c>
      <c r="I29" s="66">
        <v>0</v>
      </c>
      <c r="J29" s="66">
        <v>0</v>
      </c>
      <c r="K29" s="65">
        <v>0</v>
      </c>
      <c r="L29" s="66">
        <v>0</v>
      </c>
      <c r="M29" s="66">
        <v>60000000</v>
      </c>
      <c r="N29" s="67">
        <v>0</v>
      </c>
    </row>
    <row r="30" spans="1:14">
      <c r="A30" s="247"/>
      <c r="B30" s="63"/>
      <c r="C30" s="64" t="s">
        <v>111</v>
      </c>
      <c r="D30" s="65">
        <v>2332841117.2399998</v>
      </c>
      <c r="E30" s="66">
        <v>29.9</v>
      </c>
      <c r="F30" s="66">
        <v>2540000000</v>
      </c>
      <c r="G30" s="66">
        <v>29.9</v>
      </c>
      <c r="H30" s="66">
        <v>2542000000</v>
      </c>
      <c r="I30" s="66">
        <v>29.9</v>
      </c>
      <c r="J30" s="66">
        <v>2000000</v>
      </c>
      <c r="K30" s="65">
        <v>759742188</v>
      </c>
      <c r="L30" s="66">
        <v>29.9</v>
      </c>
      <c r="M30" s="66">
        <v>1782257812</v>
      </c>
      <c r="N30" s="67">
        <v>29.9</v>
      </c>
    </row>
    <row r="31" spans="1:14">
      <c r="A31" s="247"/>
      <c r="B31" s="61"/>
      <c r="C31" s="62" t="s">
        <v>112</v>
      </c>
      <c r="D31" s="19">
        <v>0</v>
      </c>
      <c r="E31" s="20"/>
      <c r="F31" s="20"/>
      <c r="G31" s="20"/>
      <c r="H31" s="20"/>
      <c r="I31" s="20"/>
      <c r="J31" s="20"/>
      <c r="K31" s="19">
        <v>0</v>
      </c>
      <c r="L31" s="20"/>
      <c r="M31" s="20"/>
      <c r="N31" s="1"/>
    </row>
    <row r="32" spans="1:14">
      <c r="A32" s="247"/>
      <c r="B32" s="61"/>
      <c r="C32" s="62" t="s">
        <v>113</v>
      </c>
      <c r="D32" s="19">
        <v>0</v>
      </c>
      <c r="E32" s="20"/>
      <c r="F32" s="20"/>
      <c r="G32" s="20"/>
      <c r="H32" s="20"/>
      <c r="I32" s="20"/>
      <c r="J32" s="20"/>
      <c r="K32" s="19">
        <v>0</v>
      </c>
      <c r="L32" s="20"/>
      <c r="M32" s="20"/>
      <c r="N32" s="1"/>
    </row>
    <row r="33" spans="1:14" ht="15.75" thickBot="1">
      <c r="A33" s="247"/>
      <c r="B33" s="63"/>
      <c r="C33" s="64" t="s">
        <v>114</v>
      </c>
      <c r="D33" s="65">
        <v>2332841117.2399998</v>
      </c>
      <c r="E33" s="66"/>
      <c r="F33" s="66"/>
      <c r="G33" s="66"/>
      <c r="H33" s="66"/>
      <c r="I33" s="66"/>
      <c r="J33" s="66"/>
      <c r="K33" s="65">
        <v>759742188</v>
      </c>
      <c r="L33" s="66"/>
      <c r="M33" s="66"/>
      <c r="N33" s="67"/>
    </row>
    <row r="34" spans="1:14" ht="15.75" customHeight="1" thickTop="1">
      <c r="A34" s="247"/>
      <c r="B34" s="150" t="s">
        <v>115</v>
      </c>
      <c r="C34" s="150"/>
      <c r="D34" s="21"/>
      <c r="E34" s="22"/>
      <c r="F34" s="21"/>
      <c r="G34" s="22"/>
      <c r="H34" s="21"/>
      <c r="I34" s="22"/>
      <c r="J34" s="23"/>
      <c r="K34" s="21"/>
      <c r="L34" s="22"/>
      <c r="M34" s="21"/>
      <c r="N34" s="24"/>
    </row>
    <row r="35" spans="1:14">
      <c r="A35" s="247"/>
      <c r="B35" s="41" t="s">
        <v>26</v>
      </c>
      <c r="C35" s="14" t="s">
        <v>22</v>
      </c>
      <c r="D35" s="10"/>
      <c r="E35" s="11"/>
      <c r="F35" s="10"/>
      <c r="G35" s="11"/>
      <c r="H35" s="10"/>
      <c r="I35" s="11"/>
      <c r="J35" s="15"/>
      <c r="K35" s="10"/>
      <c r="L35" s="11"/>
      <c r="M35" s="10"/>
      <c r="N35" s="13"/>
    </row>
    <row r="36" spans="1:14" ht="15" customHeight="1">
      <c r="A36" s="247"/>
      <c r="B36" s="42"/>
      <c r="C36" s="68" t="s">
        <v>116</v>
      </c>
      <c r="D36" s="65">
        <v>2303470157.2399998</v>
      </c>
      <c r="E36" s="66">
        <v>98.7</v>
      </c>
      <c r="F36" s="66">
        <v>2480000000</v>
      </c>
      <c r="G36" s="66">
        <v>97.6</v>
      </c>
      <c r="H36" s="66">
        <v>2482000000</v>
      </c>
      <c r="I36" s="66">
        <v>97.6</v>
      </c>
      <c r="J36" s="66">
        <v>2000000</v>
      </c>
      <c r="K36" s="65">
        <v>759742188</v>
      </c>
      <c r="L36" s="66">
        <v>100</v>
      </c>
      <c r="M36" s="66">
        <v>1722257812</v>
      </c>
      <c r="N36" s="67">
        <v>30.6</v>
      </c>
    </row>
    <row r="37" spans="1:14" ht="15" customHeight="1">
      <c r="A37" s="247"/>
      <c r="B37" s="42" t="s">
        <v>117</v>
      </c>
      <c r="C37" s="25" t="s">
        <v>118</v>
      </c>
      <c r="D37" s="16"/>
      <c r="E37" s="17"/>
      <c r="F37" s="17"/>
      <c r="G37" s="17"/>
      <c r="H37" s="17"/>
      <c r="I37" s="17"/>
      <c r="J37" s="17"/>
      <c r="K37" s="16"/>
      <c r="L37" s="17"/>
      <c r="M37" s="17"/>
      <c r="N37" s="18"/>
    </row>
    <row r="38" spans="1:14" ht="15" customHeight="1">
      <c r="A38" s="247"/>
      <c r="B38" s="42" t="s">
        <v>121</v>
      </c>
      <c r="C38" s="25" t="s">
        <v>122</v>
      </c>
      <c r="D38" s="16">
        <v>2303470157.2399998</v>
      </c>
      <c r="E38" s="17">
        <v>98.7</v>
      </c>
      <c r="F38" s="17">
        <v>2480000000</v>
      </c>
      <c r="G38" s="17">
        <v>97.6</v>
      </c>
      <c r="H38" s="17">
        <v>2482000000</v>
      </c>
      <c r="I38" s="17">
        <v>97.6</v>
      </c>
      <c r="J38" s="17">
        <v>2000000</v>
      </c>
      <c r="K38" s="16">
        <v>759742188</v>
      </c>
      <c r="L38" s="17">
        <v>100</v>
      </c>
      <c r="M38" s="17">
        <v>1722257812</v>
      </c>
      <c r="N38" s="18">
        <v>30.6</v>
      </c>
    </row>
    <row r="39" spans="1:14" ht="15" customHeight="1">
      <c r="A39" s="247"/>
      <c r="B39" s="42"/>
      <c r="C39" s="68" t="s">
        <v>119</v>
      </c>
      <c r="D39" s="65">
        <v>29370960</v>
      </c>
      <c r="E39" s="66">
        <v>1.3</v>
      </c>
      <c r="F39" s="66">
        <v>60000000</v>
      </c>
      <c r="G39" s="66">
        <v>2.4</v>
      </c>
      <c r="H39" s="66">
        <v>60000000</v>
      </c>
      <c r="I39" s="66">
        <v>2.4</v>
      </c>
      <c r="J39" s="66">
        <v>0</v>
      </c>
      <c r="K39" s="65">
        <v>0</v>
      </c>
      <c r="L39" s="66">
        <v>0</v>
      </c>
      <c r="M39" s="66">
        <v>60000000</v>
      </c>
      <c r="N39" s="67">
        <v>0</v>
      </c>
    </row>
    <row r="40" spans="1:14" ht="15" customHeight="1">
      <c r="A40" s="247"/>
      <c r="B40" s="42" t="s">
        <v>117</v>
      </c>
      <c r="C40" s="25" t="s">
        <v>118</v>
      </c>
      <c r="D40" s="16"/>
      <c r="E40" s="17"/>
      <c r="F40" s="17"/>
      <c r="G40" s="17"/>
      <c r="H40" s="17"/>
      <c r="I40" s="17"/>
      <c r="J40" s="17"/>
      <c r="K40" s="16"/>
      <c r="L40" s="17"/>
      <c r="M40" s="17"/>
      <c r="N40" s="18"/>
    </row>
    <row r="41" spans="1:14" ht="15" customHeight="1">
      <c r="A41" s="247"/>
      <c r="B41" s="42" t="s">
        <v>123</v>
      </c>
      <c r="C41" s="25" t="s">
        <v>124</v>
      </c>
      <c r="D41" s="16">
        <v>0</v>
      </c>
      <c r="E41" s="17">
        <v>0</v>
      </c>
      <c r="F41" s="17">
        <v>20000000</v>
      </c>
      <c r="G41" s="17">
        <v>0.8</v>
      </c>
      <c r="H41" s="17">
        <v>20000000</v>
      </c>
      <c r="I41" s="17">
        <v>0.8</v>
      </c>
      <c r="J41" s="17">
        <v>0</v>
      </c>
      <c r="K41" s="16">
        <v>0</v>
      </c>
      <c r="L41" s="17">
        <v>0</v>
      </c>
      <c r="M41" s="17">
        <v>20000000</v>
      </c>
      <c r="N41" s="18">
        <v>0</v>
      </c>
    </row>
    <row r="42" spans="1:14" ht="15" customHeight="1">
      <c r="A42" s="247"/>
      <c r="B42" s="42" t="s">
        <v>125</v>
      </c>
      <c r="C42" s="25" t="s">
        <v>126</v>
      </c>
      <c r="D42" s="16">
        <v>28440000</v>
      </c>
      <c r="E42" s="17">
        <v>1.2</v>
      </c>
      <c r="F42" s="17">
        <v>40000000</v>
      </c>
      <c r="G42" s="17">
        <v>1.6</v>
      </c>
      <c r="H42" s="17">
        <v>40000000</v>
      </c>
      <c r="I42" s="17">
        <v>1.6</v>
      </c>
      <c r="J42" s="17">
        <v>0</v>
      </c>
      <c r="K42" s="16">
        <v>0</v>
      </c>
      <c r="L42" s="17">
        <v>0</v>
      </c>
      <c r="M42" s="17">
        <v>40000000</v>
      </c>
      <c r="N42" s="18">
        <v>0</v>
      </c>
    </row>
    <row r="43" spans="1:14" ht="15" customHeight="1">
      <c r="A43" s="247"/>
      <c r="B43" s="42" t="s">
        <v>190</v>
      </c>
      <c r="C43" s="25" t="s">
        <v>191</v>
      </c>
      <c r="D43" s="16">
        <v>930960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6">
        <v>0</v>
      </c>
      <c r="L43" s="17">
        <v>0</v>
      </c>
      <c r="M43" s="17">
        <v>0</v>
      </c>
      <c r="N43" s="18">
        <v>0</v>
      </c>
    </row>
    <row r="44" spans="1:14" ht="15" customHeight="1">
      <c r="A44" s="247"/>
      <c r="B44" s="42"/>
      <c r="C44" s="26" t="s">
        <v>108</v>
      </c>
      <c r="D44" s="19">
        <v>29370960</v>
      </c>
      <c r="E44" s="20">
        <v>1.3</v>
      </c>
      <c r="F44" s="20">
        <v>60000000</v>
      </c>
      <c r="G44" s="20">
        <v>2.4</v>
      </c>
      <c r="H44" s="20">
        <v>60000000</v>
      </c>
      <c r="I44" s="20">
        <v>2.4</v>
      </c>
      <c r="J44" s="20">
        <v>0</v>
      </c>
      <c r="K44" s="19">
        <v>0</v>
      </c>
      <c r="L44" s="20">
        <v>0</v>
      </c>
      <c r="M44" s="20">
        <v>60000000</v>
      </c>
      <c r="N44" s="1">
        <v>0</v>
      </c>
    </row>
    <row r="45" spans="1:14" ht="15" customHeight="1">
      <c r="A45" s="247"/>
      <c r="B45" s="42" t="s">
        <v>117</v>
      </c>
      <c r="C45" s="25" t="s">
        <v>118</v>
      </c>
      <c r="D45" s="16"/>
      <c r="E45" s="17"/>
      <c r="F45" s="17"/>
      <c r="G45" s="17"/>
      <c r="H45" s="17"/>
      <c r="I45" s="17"/>
      <c r="J45" s="17"/>
      <c r="K45" s="16"/>
      <c r="L45" s="17"/>
      <c r="M45" s="17"/>
      <c r="N45" s="18"/>
    </row>
    <row r="46" spans="1:14" ht="15" customHeight="1">
      <c r="A46" s="247"/>
      <c r="B46" s="42"/>
      <c r="C46" s="26" t="s">
        <v>109</v>
      </c>
      <c r="D46" s="19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19">
        <v>0</v>
      </c>
      <c r="L46" s="20">
        <v>0</v>
      </c>
      <c r="M46" s="20">
        <v>0</v>
      </c>
      <c r="N46" s="1">
        <v>0</v>
      </c>
    </row>
    <row r="47" spans="1:14" ht="15" customHeight="1">
      <c r="A47" s="247"/>
      <c r="B47" s="42" t="s">
        <v>117</v>
      </c>
      <c r="C47" s="25" t="s">
        <v>118</v>
      </c>
      <c r="D47" s="16"/>
      <c r="E47" s="17"/>
      <c r="F47" s="17"/>
      <c r="G47" s="17"/>
      <c r="H47" s="17"/>
      <c r="I47" s="17"/>
      <c r="J47" s="17"/>
      <c r="K47" s="16"/>
      <c r="L47" s="17"/>
      <c r="M47" s="17"/>
      <c r="N47" s="18"/>
    </row>
    <row r="48" spans="1:14" ht="15" customHeight="1">
      <c r="A48" s="247"/>
      <c r="B48" s="42" t="s">
        <v>117</v>
      </c>
      <c r="C48" s="25" t="s">
        <v>118</v>
      </c>
      <c r="D48" s="16"/>
      <c r="E48" s="17"/>
      <c r="F48" s="17"/>
      <c r="G48" s="17"/>
      <c r="H48" s="17"/>
      <c r="I48" s="17"/>
      <c r="J48" s="17"/>
      <c r="K48" s="16"/>
      <c r="L48" s="17"/>
      <c r="M48" s="17"/>
      <c r="N48" s="18"/>
    </row>
    <row r="49" spans="1:14" ht="15" customHeight="1" thickBot="1">
      <c r="A49" s="247"/>
      <c r="B49" s="42"/>
      <c r="C49" s="69" t="s">
        <v>114</v>
      </c>
      <c r="D49" s="70">
        <v>2332841117.2399998</v>
      </c>
      <c r="E49" s="71"/>
      <c r="F49" s="71">
        <v>2540000000</v>
      </c>
      <c r="G49" s="71"/>
      <c r="H49" s="71">
        <v>2542000000</v>
      </c>
      <c r="I49" s="71"/>
      <c r="J49" s="71">
        <v>2000000</v>
      </c>
      <c r="K49" s="70">
        <v>759742188</v>
      </c>
      <c r="L49" s="71"/>
      <c r="M49" s="71">
        <v>1782257812</v>
      </c>
      <c r="N49" s="72"/>
    </row>
    <row r="50" spans="1:14" ht="15.75" thickTop="1">
      <c r="A50" s="247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</row>
    <row r="51" spans="1:14">
      <c r="A51" s="247"/>
      <c r="B51" s="248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</row>
    <row r="52" spans="1:14" ht="24.75" customHeight="1">
      <c r="A52" s="251"/>
      <c r="B52" s="148" t="s">
        <v>120</v>
      </c>
      <c r="C52" s="27" t="s">
        <v>199</v>
      </c>
      <c r="D52" s="151" t="s">
        <v>46</v>
      </c>
      <c r="E52" s="151"/>
      <c r="F52" s="27" t="s">
        <v>47</v>
      </c>
      <c r="G52" s="253" t="s">
        <v>198</v>
      </c>
      <c r="H52" s="254"/>
      <c r="I52" s="254"/>
      <c r="J52" s="254"/>
      <c r="K52" s="254"/>
      <c r="L52" s="254"/>
      <c r="M52" s="255"/>
      <c r="N52" s="251"/>
    </row>
    <row r="53" spans="1:14" ht="21" customHeight="1">
      <c r="A53" s="251"/>
      <c r="B53" s="148"/>
      <c r="C53" s="27" t="s">
        <v>186</v>
      </c>
      <c r="D53" s="151"/>
      <c r="E53" s="151"/>
      <c r="F53" s="27" t="s">
        <v>48</v>
      </c>
      <c r="G53" s="152"/>
      <c r="H53" s="153"/>
      <c r="I53" s="153"/>
      <c r="J53" s="153"/>
      <c r="K53" s="153"/>
      <c r="L53" s="153"/>
      <c r="M53" s="154"/>
      <c r="N53" s="251"/>
    </row>
    <row r="54" spans="1:14" ht="22.5" customHeight="1">
      <c r="A54" s="251"/>
      <c r="B54" s="148"/>
      <c r="C54" s="27" t="s">
        <v>187</v>
      </c>
      <c r="D54" s="151"/>
      <c r="E54" s="151"/>
      <c r="F54" s="27" t="s">
        <v>49</v>
      </c>
      <c r="G54" s="152"/>
      <c r="H54" s="153"/>
      <c r="I54" s="153"/>
      <c r="J54" s="153"/>
      <c r="K54" s="153"/>
      <c r="L54" s="153"/>
      <c r="M54" s="154"/>
      <c r="N54" s="251"/>
    </row>
  </sheetData>
  <mergeCells count="26">
    <mergeCell ref="B2:N2"/>
    <mergeCell ref="B3:N3"/>
    <mergeCell ref="B4:N4"/>
    <mergeCell ref="B6:B7"/>
    <mergeCell ref="C6:E7"/>
    <mergeCell ref="F6:G7"/>
    <mergeCell ref="H6:N7"/>
    <mergeCell ref="A5:A6"/>
    <mergeCell ref="C8:E8"/>
    <mergeCell ref="F8:G8"/>
    <mergeCell ref="H8:N8"/>
    <mergeCell ref="B9:C12"/>
    <mergeCell ref="D9:N9"/>
    <mergeCell ref="F10:G10"/>
    <mergeCell ref="N10:N11"/>
    <mergeCell ref="H10:I10"/>
    <mergeCell ref="K10:L10"/>
    <mergeCell ref="M10:M11"/>
    <mergeCell ref="B52:B54"/>
    <mergeCell ref="B13:C13"/>
    <mergeCell ref="B34:C34"/>
    <mergeCell ref="B50:N50"/>
    <mergeCell ref="D52:E54"/>
    <mergeCell ref="G52:M52"/>
    <mergeCell ref="G53:M53"/>
    <mergeCell ref="G54:M54"/>
  </mergeCells>
  <pageMargins left="0.17" right="0.17" top="0.85" bottom="0.73" header="0.32" footer="0.17"/>
  <pageSetup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8A2A-C655-4E68-8BA6-ADB86A7C8EB7}">
  <dimension ref="A1:U23"/>
  <sheetViews>
    <sheetView topLeftCell="C1" workbookViewId="0">
      <selection activeCell="O26" sqref="O26"/>
    </sheetView>
  </sheetViews>
  <sheetFormatPr defaultRowHeight="15"/>
  <cols>
    <col min="1" max="1" width="2.140625" hidden="1" customWidth="1"/>
    <col min="2" max="2" width="0.140625" hidden="1" customWidth="1"/>
    <col min="3" max="3" width="4.5703125" customWidth="1"/>
    <col min="4" max="4" width="1.28515625" customWidth="1"/>
    <col min="5" max="5" width="5.42578125" customWidth="1"/>
    <col min="6" max="6" width="19.140625" customWidth="1"/>
    <col min="7" max="7" width="5.140625" customWidth="1"/>
    <col min="8" max="8" width="14.28515625" customWidth="1"/>
    <col min="9" max="9" width="7.42578125" customWidth="1"/>
    <col min="10" max="10" width="13.28515625" customWidth="1"/>
    <col min="11" max="11" width="6" customWidth="1"/>
    <col min="12" max="12" width="9.28515625" customWidth="1"/>
    <col min="13" max="13" width="10.85546875" bestFit="1" customWidth="1"/>
    <col min="14" max="14" width="10.42578125" customWidth="1"/>
    <col min="15" max="15" width="10.140625" customWidth="1"/>
    <col min="16" max="16" width="6.28515625" hidden="1" customWidth="1"/>
    <col min="17" max="17" width="6.42578125" hidden="1" customWidth="1"/>
    <col min="18" max="18" width="7.5703125" hidden="1" customWidth="1"/>
    <col min="19" max="19" width="2.85546875" hidden="1" customWidth="1"/>
    <col min="20" max="20" width="8.7109375" customWidth="1"/>
    <col min="21" max="21" width="11.7109375" customWidth="1"/>
  </cols>
  <sheetData>
    <row r="1" spans="1:21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8" customHeight="1">
      <c r="A2" s="2"/>
      <c r="B2" s="2"/>
      <c r="C2" s="175" t="s">
        <v>127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2"/>
      <c r="U2" s="2"/>
    </row>
    <row r="3" spans="1:21" ht="21" customHeight="1" thickBot="1">
      <c r="A3" s="2"/>
      <c r="B3" s="2"/>
      <c r="C3" s="176" t="s">
        <v>195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ht="15" customHeight="1" thickTop="1" thickBot="1">
      <c r="A4" s="177"/>
      <c r="B4" s="177"/>
      <c r="C4" s="178" t="s">
        <v>50</v>
      </c>
      <c r="D4" s="179" t="s">
        <v>21</v>
      </c>
      <c r="E4" s="179"/>
      <c r="F4" s="179" t="s">
        <v>96</v>
      </c>
      <c r="G4" s="179" t="s">
        <v>51</v>
      </c>
      <c r="H4" s="180" t="s">
        <v>52</v>
      </c>
      <c r="I4" s="179" t="s">
        <v>6</v>
      </c>
      <c r="J4" s="179" t="s">
        <v>53</v>
      </c>
      <c r="K4" s="181" t="s">
        <v>54</v>
      </c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 ht="24" customHeight="1" thickTop="1" thickBot="1">
      <c r="A5" s="177"/>
      <c r="B5" s="177"/>
      <c r="C5" s="178"/>
      <c r="D5" s="179"/>
      <c r="E5" s="179"/>
      <c r="F5" s="179"/>
      <c r="G5" s="179"/>
      <c r="H5" s="180"/>
      <c r="I5" s="179"/>
      <c r="J5" s="179"/>
      <c r="K5" s="45" t="s">
        <v>41</v>
      </c>
      <c r="L5" s="45" t="s">
        <v>43</v>
      </c>
      <c r="M5" s="45" t="s">
        <v>27</v>
      </c>
      <c r="N5" s="45" t="s">
        <v>29</v>
      </c>
      <c r="O5" s="45" t="s">
        <v>31</v>
      </c>
      <c r="P5" s="45" t="s">
        <v>33</v>
      </c>
      <c r="Q5" s="45" t="s">
        <v>35</v>
      </c>
      <c r="R5" s="45" t="s">
        <v>37</v>
      </c>
      <c r="S5" s="183" t="s">
        <v>39</v>
      </c>
      <c r="T5" s="183"/>
      <c r="U5" s="46" t="s">
        <v>55</v>
      </c>
    </row>
    <row r="6" spans="1:21" ht="51" customHeight="1" thickTop="1">
      <c r="A6" s="2"/>
      <c r="B6" s="2"/>
      <c r="C6" s="178"/>
      <c r="D6" s="179"/>
      <c r="E6" s="179"/>
      <c r="F6" s="179"/>
      <c r="G6" s="179"/>
      <c r="H6" s="180"/>
      <c r="I6" s="47" t="s">
        <v>56</v>
      </c>
      <c r="J6" s="179"/>
      <c r="K6" s="48" t="s">
        <v>128</v>
      </c>
      <c r="L6" s="48" t="s">
        <v>129</v>
      </c>
      <c r="M6" s="48" t="s">
        <v>59</v>
      </c>
      <c r="N6" s="48" t="s">
        <v>130</v>
      </c>
      <c r="O6" s="48" t="s">
        <v>131</v>
      </c>
      <c r="P6" s="48" t="s">
        <v>132</v>
      </c>
      <c r="Q6" s="48" t="s">
        <v>133</v>
      </c>
      <c r="R6" s="48" t="s">
        <v>134</v>
      </c>
      <c r="S6" s="184" t="s">
        <v>65</v>
      </c>
      <c r="T6" s="184"/>
      <c r="U6" s="49" t="s">
        <v>55</v>
      </c>
    </row>
    <row r="7" spans="1:21" ht="15" customHeight="1">
      <c r="A7" s="2"/>
      <c r="B7" s="2"/>
      <c r="C7" s="50" t="s">
        <v>4</v>
      </c>
      <c r="D7" s="169" t="s">
        <v>23</v>
      </c>
      <c r="E7" s="169"/>
      <c r="F7" s="53" t="s">
        <v>24</v>
      </c>
      <c r="G7" s="51" t="s">
        <v>66</v>
      </c>
      <c r="H7" s="52" t="s">
        <v>67</v>
      </c>
      <c r="I7" s="51">
        <v>2025</v>
      </c>
      <c r="J7" s="53" t="s">
        <v>68</v>
      </c>
      <c r="K7" s="54">
        <v>0</v>
      </c>
      <c r="L7" s="54">
        <v>60000000</v>
      </c>
      <c r="M7" s="54">
        <v>1800690000</v>
      </c>
      <c r="N7" s="54">
        <v>307410000</v>
      </c>
      <c r="O7" s="54">
        <v>351700000</v>
      </c>
      <c r="P7" s="54">
        <v>0</v>
      </c>
      <c r="Q7" s="54">
        <v>0</v>
      </c>
      <c r="R7" s="54">
        <v>0</v>
      </c>
      <c r="S7" s="170">
        <v>20200000</v>
      </c>
      <c r="T7" s="170"/>
      <c r="U7" s="55">
        <v>2540000000</v>
      </c>
    </row>
    <row r="8" spans="1:21" ht="15" customHeight="1">
      <c r="A8" s="2"/>
      <c r="B8" s="2"/>
      <c r="C8" s="50" t="s">
        <v>4</v>
      </c>
      <c r="D8" s="169" t="s">
        <v>23</v>
      </c>
      <c r="E8" s="169"/>
      <c r="F8" s="53" t="s">
        <v>24</v>
      </c>
      <c r="G8" s="51" t="s">
        <v>66</v>
      </c>
      <c r="H8" s="52" t="s">
        <v>67</v>
      </c>
      <c r="I8" s="51">
        <v>2025</v>
      </c>
      <c r="J8" s="53" t="s">
        <v>69</v>
      </c>
      <c r="K8" s="54">
        <v>0</v>
      </c>
      <c r="L8" s="54">
        <v>60000000</v>
      </c>
      <c r="M8" s="54">
        <v>1800690000</v>
      </c>
      <c r="N8" s="54">
        <v>307410000</v>
      </c>
      <c r="O8" s="54">
        <v>351700000</v>
      </c>
      <c r="P8" s="54">
        <v>0</v>
      </c>
      <c r="Q8" s="54">
        <v>0</v>
      </c>
      <c r="R8" s="54">
        <v>0</v>
      </c>
      <c r="S8" s="170">
        <v>22200000</v>
      </c>
      <c r="T8" s="170"/>
      <c r="U8" s="55">
        <v>2542000000</v>
      </c>
    </row>
    <row r="9" spans="1:21" ht="15" customHeight="1">
      <c r="A9" s="2"/>
      <c r="B9" s="2"/>
      <c r="C9" s="50" t="s">
        <v>4</v>
      </c>
      <c r="D9" s="169" t="s">
        <v>23</v>
      </c>
      <c r="E9" s="169"/>
      <c r="F9" s="53" t="s">
        <v>24</v>
      </c>
      <c r="G9" s="51" t="s">
        <v>66</v>
      </c>
      <c r="H9" s="52" t="s">
        <v>67</v>
      </c>
      <c r="I9" s="51">
        <v>2025</v>
      </c>
      <c r="J9" s="53" t="s">
        <v>70</v>
      </c>
      <c r="K9" s="54">
        <v>0</v>
      </c>
      <c r="L9" s="54">
        <v>0</v>
      </c>
      <c r="M9" s="54">
        <v>583262215</v>
      </c>
      <c r="N9" s="54">
        <v>98095473</v>
      </c>
      <c r="O9" s="54">
        <v>72138180</v>
      </c>
      <c r="P9" s="54">
        <v>0</v>
      </c>
      <c r="Q9" s="54">
        <v>0</v>
      </c>
      <c r="R9" s="54">
        <v>0</v>
      </c>
      <c r="S9" s="170">
        <v>6246320</v>
      </c>
      <c r="T9" s="170"/>
      <c r="U9" s="55">
        <v>759742188</v>
      </c>
    </row>
    <row r="10" spans="1:21" ht="15" customHeight="1">
      <c r="A10" s="2"/>
      <c r="B10" s="2"/>
      <c r="C10" s="50" t="s">
        <v>4</v>
      </c>
      <c r="D10" s="169" t="s">
        <v>23</v>
      </c>
      <c r="E10" s="169"/>
      <c r="F10" s="53" t="s">
        <v>24</v>
      </c>
      <c r="G10" s="51" t="s">
        <v>66</v>
      </c>
      <c r="H10" s="52" t="s">
        <v>67</v>
      </c>
      <c r="I10" s="51">
        <v>2025</v>
      </c>
      <c r="J10" s="53" t="s">
        <v>71</v>
      </c>
      <c r="K10" s="54">
        <v>0</v>
      </c>
      <c r="L10" s="54">
        <v>0</v>
      </c>
      <c r="M10" s="54">
        <v>1402850000</v>
      </c>
      <c r="N10" s="54">
        <v>225250000</v>
      </c>
      <c r="O10" s="54">
        <v>274923640</v>
      </c>
      <c r="P10" s="54">
        <v>0</v>
      </c>
      <c r="Q10" s="54">
        <v>0</v>
      </c>
      <c r="R10" s="54">
        <v>0</v>
      </c>
      <c r="S10" s="170">
        <v>20200000</v>
      </c>
      <c r="T10" s="170"/>
      <c r="U10" s="55">
        <v>1923223640</v>
      </c>
    </row>
    <row r="11" spans="1:21" ht="15" customHeight="1">
      <c r="A11" s="2"/>
      <c r="B11" s="2"/>
      <c r="C11" s="50" t="s">
        <v>4</v>
      </c>
      <c r="D11" s="169" t="s">
        <v>23</v>
      </c>
      <c r="E11" s="169"/>
      <c r="F11" s="53" t="s">
        <v>24</v>
      </c>
      <c r="G11" s="51"/>
      <c r="H11" s="52" t="s">
        <v>55</v>
      </c>
      <c r="I11" s="51">
        <v>2025</v>
      </c>
      <c r="J11" s="53" t="s">
        <v>68</v>
      </c>
      <c r="K11" s="54">
        <v>0</v>
      </c>
      <c r="L11" s="54">
        <v>60000000</v>
      </c>
      <c r="M11" s="54">
        <v>1800690000</v>
      </c>
      <c r="N11" s="54">
        <v>307410000</v>
      </c>
      <c r="O11" s="54">
        <v>351700000</v>
      </c>
      <c r="P11" s="54">
        <v>0</v>
      </c>
      <c r="Q11" s="54">
        <v>0</v>
      </c>
      <c r="R11" s="54">
        <v>0</v>
      </c>
      <c r="S11" s="170">
        <v>20200000</v>
      </c>
      <c r="T11" s="170"/>
      <c r="U11" s="55">
        <v>2540000000</v>
      </c>
    </row>
    <row r="12" spans="1:21" ht="15" customHeight="1">
      <c r="A12" s="2"/>
      <c r="B12" s="2"/>
      <c r="C12" s="50" t="s">
        <v>4</v>
      </c>
      <c r="D12" s="169" t="s">
        <v>23</v>
      </c>
      <c r="E12" s="169"/>
      <c r="F12" s="53" t="s">
        <v>24</v>
      </c>
      <c r="G12" s="51"/>
      <c r="H12" s="52" t="s">
        <v>55</v>
      </c>
      <c r="I12" s="51">
        <v>2025</v>
      </c>
      <c r="J12" s="53" t="s">
        <v>69</v>
      </c>
      <c r="K12" s="54">
        <v>0</v>
      </c>
      <c r="L12" s="54">
        <v>60000000</v>
      </c>
      <c r="M12" s="54">
        <v>1800690000</v>
      </c>
      <c r="N12" s="54">
        <v>307410000</v>
      </c>
      <c r="O12" s="54">
        <v>351700000</v>
      </c>
      <c r="P12" s="54">
        <v>0</v>
      </c>
      <c r="Q12" s="54">
        <v>0</v>
      </c>
      <c r="R12" s="54">
        <v>0</v>
      </c>
      <c r="S12" s="170">
        <v>22200000</v>
      </c>
      <c r="T12" s="170"/>
      <c r="U12" s="55">
        <v>2542000000</v>
      </c>
    </row>
    <row r="13" spans="1:21" ht="15" customHeight="1">
      <c r="A13" s="2"/>
      <c r="B13" s="2"/>
      <c r="C13" s="50" t="s">
        <v>4</v>
      </c>
      <c r="D13" s="169" t="s">
        <v>23</v>
      </c>
      <c r="E13" s="169"/>
      <c r="F13" s="53" t="s">
        <v>24</v>
      </c>
      <c r="G13" s="51"/>
      <c r="H13" s="52" t="s">
        <v>55</v>
      </c>
      <c r="I13" s="51">
        <v>2025</v>
      </c>
      <c r="J13" s="53" t="s">
        <v>70</v>
      </c>
      <c r="K13" s="54">
        <v>0</v>
      </c>
      <c r="L13" s="54">
        <v>0</v>
      </c>
      <c r="M13" s="54">
        <v>583262215</v>
      </c>
      <c r="N13" s="54">
        <v>98095473</v>
      </c>
      <c r="O13" s="54">
        <v>72138180</v>
      </c>
      <c r="P13" s="54">
        <v>0</v>
      </c>
      <c r="Q13" s="54">
        <v>0</v>
      </c>
      <c r="R13" s="54">
        <v>0</v>
      </c>
      <c r="S13" s="170">
        <v>6246320</v>
      </c>
      <c r="T13" s="170"/>
      <c r="U13" s="55">
        <v>759742188</v>
      </c>
    </row>
    <row r="14" spans="1:21" ht="15" customHeight="1">
      <c r="A14" s="2"/>
      <c r="B14" s="2"/>
      <c r="C14" s="50" t="s">
        <v>4</v>
      </c>
      <c r="D14" s="169" t="s">
        <v>23</v>
      </c>
      <c r="E14" s="169"/>
      <c r="F14" s="53" t="s">
        <v>24</v>
      </c>
      <c r="G14" s="51"/>
      <c r="H14" s="52" t="s">
        <v>55</v>
      </c>
      <c r="I14" s="51">
        <v>2025</v>
      </c>
      <c r="J14" s="53" t="s">
        <v>71</v>
      </c>
      <c r="K14" s="54">
        <v>0</v>
      </c>
      <c r="L14" s="54">
        <v>0</v>
      </c>
      <c r="M14" s="54">
        <v>1402850000</v>
      </c>
      <c r="N14" s="54">
        <v>225250000</v>
      </c>
      <c r="O14" s="54">
        <v>274923640</v>
      </c>
      <c r="P14" s="54">
        <v>0</v>
      </c>
      <c r="Q14" s="54">
        <v>0</v>
      </c>
      <c r="R14" s="54">
        <v>0</v>
      </c>
      <c r="S14" s="170">
        <v>20200000</v>
      </c>
      <c r="T14" s="170"/>
      <c r="U14" s="55">
        <v>1923223640</v>
      </c>
    </row>
    <row r="15" spans="1:21" ht="15" customHeight="1">
      <c r="A15" s="2"/>
      <c r="B15" s="2"/>
      <c r="C15" s="50" t="s">
        <v>4</v>
      </c>
      <c r="D15" s="169" t="s">
        <v>23</v>
      </c>
      <c r="E15" s="169"/>
      <c r="F15" s="53" t="s">
        <v>72</v>
      </c>
      <c r="G15" s="51"/>
      <c r="H15" s="52"/>
      <c r="I15" s="51">
        <v>2025</v>
      </c>
      <c r="J15" s="53"/>
      <c r="K15" s="54">
        <v>0</v>
      </c>
      <c r="L15" s="54">
        <v>60000000</v>
      </c>
      <c r="M15" s="54">
        <v>1217427785</v>
      </c>
      <c r="N15" s="54">
        <v>209314527</v>
      </c>
      <c r="O15" s="54">
        <v>279561820</v>
      </c>
      <c r="P15" s="54">
        <v>0</v>
      </c>
      <c r="Q15" s="54">
        <v>0</v>
      </c>
      <c r="R15" s="54">
        <v>0</v>
      </c>
      <c r="S15" s="170">
        <v>15953680</v>
      </c>
      <c r="T15" s="170"/>
      <c r="U15" s="55">
        <v>1782257812</v>
      </c>
    </row>
    <row r="16" spans="1:21" ht="15" customHeight="1">
      <c r="A16" s="2"/>
      <c r="B16" s="2"/>
      <c r="C16" s="50" t="s">
        <v>4</v>
      </c>
      <c r="D16" s="169" t="s">
        <v>23</v>
      </c>
      <c r="E16" s="169"/>
      <c r="F16" s="53" t="s">
        <v>73</v>
      </c>
      <c r="G16" s="51"/>
      <c r="H16" s="52"/>
      <c r="I16" s="51">
        <v>2025</v>
      </c>
      <c r="J16" s="53"/>
      <c r="K16" s="54">
        <v>0</v>
      </c>
      <c r="L16" s="54">
        <v>0</v>
      </c>
      <c r="M16" s="54">
        <v>32.4</v>
      </c>
      <c r="N16" s="54">
        <v>31.9</v>
      </c>
      <c r="O16" s="54">
        <v>20.5</v>
      </c>
      <c r="P16" s="54">
        <v>0</v>
      </c>
      <c r="Q16" s="54">
        <v>0</v>
      </c>
      <c r="R16" s="54">
        <v>0</v>
      </c>
      <c r="S16" s="170">
        <v>28.1</v>
      </c>
      <c r="T16" s="170"/>
      <c r="U16" s="55">
        <v>29.9</v>
      </c>
    </row>
    <row r="17" spans="1:21" ht="15" customHeight="1">
      <c r="A17" s="28"/>
      <c r="B17" s="172"/>
      <c r="C17" s="172"/>
      <c r="D17" s="17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15" customHeight="1">
      <c r="A18" s="28"/>
      <c r="B18" s="44"/>
      <c r="C18" s="44"/>
      <c r="D18" s="4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15" customHeight="1">
      <c r="A19" s="28"/>
      <c r="B19" s="28"/>
      <c r="C19" s="28"/>
      <c r="D19" s="28"/>
      <c r="E19" s="28"/>
      <c r="F19" s="173" t="s">
        <v>95</v>
      </c>
      <c r="G19" s="30" t="s">
        <v>47</v>
      </c>
      <c r="H19" s="174" t="s">
        <v>200</v>
      </c>
      <c r="I19" s="174"/>
      <c r="J19" s="173" t="s">
        <v>46</v>
      </c>
      <c r="K19" s="30" t="s">
        <v>47</v>
      </c>
      <c r="L19" s="174" t="s">
        <v>198</v>
      </c>
      <c r="M19" s="174"/>
      <c r="N19" s="28"/>
      <c r="O19" s="28"/>
      <c r="P19" s="28"/>
      <c r="Q19" s="28"/>
      <c r="R19" s="28"/>
      <c r="S19" s="28"/>
      <c r="T19" s="28"/>
      <c r="U19" s="28"/>
    </row>
    <row r="20" spans="1:21" ht="15" customHeight="1">
      <c r="A20" s="28"/>
      <c r="B20" s="28"/>
      <c r="C20" s="28"/>
      <c r="D20" s="28"/>
      <c r="E20" s="28"/>
      <c r="F20" s="173"/>
      <c r="G20" s="30" t="s">
        <v>48</v>
      </c>
      <c r="H20" s="182"/>
      <c r="I20" s="182"/>
      <c r="J20" s="173"/>
      <c r="K20" s="30" t="s">
        <v>48</v>
      </c>
      <c r="L20" s="182"/>
      <c r="M20" s="182"/>
      <c r="N20" s="28"/>
      <c r="O20" s="28"/>
      <c r="P20" s="28"/>
      <c r="Q20" s="28"/>
      <c r="R20" s="28"/>
      <c r="S20" s="28"/>
      <c r="T20" s="28"/>
      <c r="U20" s="28"/>
    </row>
    <row r="21" spans="1:21" ht="15" customHeight="1">
      <c r="A21" s="28"/>
      <c r="B21" s="28"/>
      <c r="C21" s="28"/>
      <c r="D21" s="28"/>
      <c r="E21" s="28"/>
      <c r="F21" s="173"/>
      <c r="G21" s="30" t="s">
        <v>49</v>
      </c>
      <c r="H21" s="182"/>
      <c r="I21" s="182"/>
      <c r="J21" s="173"/>
      <c r="K21" s="30" t="s">
        <v>49</v>
      </c>
      <c r="L21" s="182"/>
      <c r="M21" s="182"/>
      <c r="N21" s="28"/>
      <c r="O21" s="28"/>
      <c r="P21" s="28"/>
      <c r="Q21" s="28"/>
      <c r="R21" s="28"/>
      <c r="S21" s="28"/>
      <c r="T21" s="28"/>
      <c r="U21" s="28"/>
    </row>
    <row r="22" spans="1:21">
      <c r="A22" s="28"/>
      <c r="B22" s="28"/>
      <c r="C22" s="172"/>
      <c r="D22" s="172"/>
      <c r="E22" s="172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>
      <c r="A23" s="2"/>
      <c r="B23" s="2"/>
      <c r="C23" s="171"/>
      <c r="D23" s="171"/>
      <c r="E23" s="17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44">
    <mergeCell ref="S5:T5"/>
    <mergeCell ref="S6:T6"/>
    <mergeCell ref="D8:E8"/>
    <mergeCell ref="S8:T8"/>
    <mergeCell ref="D9:E9"/>
    <mergeCell ref="S9:T9"/>
    <mergeCell ref="L19:M19"/>
    <mergeCell ref="H20:I20"/>
    <mergeCell ref="L20:M20"/>
    <mergeCell ref="H21:I21"/>
    <mergeCell ref="L21:M21"/>
    <mergeCell ref="J19:J21"/>
    <mergeCell ref="S15:T15"/>
    <mergeCell ref="C2:S2"/>
    <mergeCell ref="C3:U3"/>
    <mergeCell ref="A4:B5"/>
    <mergeCell ref="D7:E7"/>
    <mergeCell ref="S7:T7"/>
    <mergeCell ref="D12:E12"/>
    <mergeCell ref="S12:T12"/>
    <mergeCell ref="C4:C6"/>
    <mergeCell ref="D4:E6"/>
    <mergeCell ref="F4:F6"/>
    <mergeCell ref="G4:G6"/>
    <mergeCell ref="H4:H6"/>
    <mergeCell ref="I4:I5"/>
    <mergeCell ref="J4:J6"/>
    <mergeCell ref="K4:U4"/>
    <mergeCell ref="D10:E10"/>
    <mergeCell ref="S10:T10"/>
    <mergeCell ref="D11:E11"/>
    <mergeCell ref="S11:T11"/>
    <mergeCell ref="C23:E23"/>
    <mergeCell ref="C22:E22"/>
    <mergeCell ref="B17:D17"/>
    <mergeCell ref="F19:F21"/>
    <mergeCell ref="H19:I19"/>
    <mergeCell ref="D16:E16"/>
    <mergeCell ref="S16:T16"/>
    <mergeCell ref="D13:E13"/>
    <mergeCell ref="S13:T13"/>
    <mergeCell ref="D14:E14"/>
    <mergeCell ref="S14:T14"/>
    <mergeCell ref="D15:E15"/>
  </mergeCells>
  <pageMargins left="0.21" right="0.2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A1AD-28CF-440A-9780-51D6D54F6407}">
  <dimension ref="A1:S20"/>
  <sheetViews>
    <sheetView topLeftCell="B1" workbookViewId="0">
      <selection sqref="A1:A1048576"/>
    </sheetView>
  </sheetViews>
  <sheetFormatPr defaultRowHeight="15"/>
  <cols>
    <col min="1" max="1" width="1" hidden="1" customWidth="1"/>
    <col min="2" max="2" width="8.28515625" customWidth="1"/>
    <col min="3" max="3" width="22.42578125" customWidth="1"/>
    <col min="4" max="4" width="11" customWidth="1"/>
    <col min="5" max="5" width="5" customWidth="1"/>
    <col min="6" max="6" width="12.42578125" customWidth="1"/>
    <col min="7" max="7" width="9.85546875" bestFit="1" customWidth="1"/>
    <col min="8" max="8" width="5.28515625" customWidth="1"/>
    <col min="9" max="9" width="12.5703125" customWidth="1"/>
    <col min="10" max="10" width="9.85546875" customWidth="1"/>
    <col min="11" max="11" width="5.140625" customWidth="1"/>
    <col min="12" max="12" width="12.28515625" bestFit="1" customWidth="1"/>
    <col min="13" max="13" width="9.85546875" customWidth="1"/>
    <col min="14" max="14" width="5.85546875" customWidth="1"/>
    <col min="15" max="15" width="11.7109375" customWidth="1"/>
    <col min="16" max="16" width="9.5703125" customWidth="1"/>
    <col min="17" max="17" width="9.7109375" customWidth="1"/>
    <col min="18" max="19" width="9.42578125" customWidth="1"/>
  </cols>
  <sheetData>
    <row r="1" spans="1:19">
      <c r="A1" s="31"/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>
      <c r="A2" s="86"/>
      <c r="B2" s="192" t="s">
        <v>135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>
      <c r="A3" s="86"/>
      <c r="B3" s="193" t="s">
        <v>195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19" ht="15.75" thickBot="1">
      <c r="A4" s="87"/>
      <c r="B4" s="194" t="s">
        <v>0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19" ht="24.75" thickTop="1">
      <c r="A5" s="86"/>
      <c r="B5" s="88" t="s">
        <v>99</v>
      </c>
      <c r="C5" s="195" t="s">
        <v>2</v>
      </c>
      <c r="D5" s="195"/>
      <c r="E5" s="195"/>
      <c r="F5" s="89" t="s">
        <v>3</v>
      </c>
      <c r="G5" s="196" t="s">
        <v>4</v>
      </c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19" ht="24">
      <c r="A6" s="86"/>
      <c r="B6" s="90" t="s">
        <v>100</v>
      </c>
      <c r="C6" s="197" t="s">
        <v>24</v>
      </c>
      <c r="D6" s="197"/>
      <c r="E6" s="197"/>
      <c r="F6" s="91" t="s">
        <v>101</v>
      </c>
      <c r="G6" s="198" t="s">
        <v>23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ht="15" customHeight="1">
      <c r="A7" s="86"/>
      <c r="B7" s="199" t="s">
        <v>136</v>
      </c>
      <c r="C7" s="200" t="s">
        <v>137</v>
      </c>
      <c r="D7" s="201" t="s">
        <v>138</v>
      </c>
      <c r="E7" s="190" t="s">
        <v>103</v>
      </c>
      <c r="F7" s="190"/>
      <c r="G7" s="190"/>
      <c r="H7" s="190" t="s">
        <v>139</v>
      </c>
      <c r="I7" s="190"/>
      <c r="J7" s="190"/>
      <c r="K7" s="190" t="s">
        <v>139</v>
      </c>
      <c r="L7" s="190"/>
      <c r="M7" s="190"/>
      <c r="N7" s="190" t="s">
        <v>139</v>
      </c>
      <c r="O7" s="190"/>
      <c r="P7" s="190"/>
      <c r="Q7" s="191" t="s">
        <v>140</v>
      </c>
      <c r="R7" s="191"/>
      <c r="S7" s="191"/>
    </row>
    <row r="8" spans="1:19" ht="99">
      <c r="A8" s="86"/>
      <c r="B8" s="199"/>
      <c r="C8" s="200"/>
      <c r="D8" s="201"/>
      <c r="E8" s="92" t="s">
        <v>141</v>
      </c>
      <c r="F8" s="93" t="s">
        <v>142</v>
      </c>
      <c r="G8" s="94" t="s">
        <v>143</v>
      </c>
      <c r="H8" s="95" t="s">
        <v>144</v>
      </c>
      <c r="I8" s="93" t="s">
        <v>145</v>
      </c>
      <c r="J8" s="96" t="s">
        <v>146</v>
      </c>
      <c r="K8" s="95" t="s">
        <v>147</v>
      </c>
      <c r="L8" s="93" t="s">
        <v>148</v>
      </c>
      <c r="M8" s="96" t="s">
        <v>149</v>
      </c>
      <c r="N8" s="95" t="s">
        <v>150</v>
      </c>
      <c r="O8" s="93" t="s">
        <v>151</v>
      </c>
      <c r="P8" s="96" t="s">
        <v>152</v>
      </c>
      <c r="Q8" s="95" t="s">
        <v>153</v>
      </c>
      <c r="R8" s="93" t="s">
        <v>154</v>
      </c>
      <c r="S8" s="97" t="s">
        <v>155</v>
      </c>
    </row>
    <row r="9" spans="1:19" ht="15.75" thickBot="1">
      <c r="A9" s="86"/>
      <c r="B9" s="98"/>
      <c r="C9" s="99"/>
      <c r="D9" s="99"/>
      <c r="E9" s="99" t="s">
        <v>10</v>
      </c>
      <c r="F9" s="99" t="s">
        <v>11</v>
      </c>
      <c r="G9" s="99" t="s">
        <v>12</v>
      </c>
      <c r="H9" s="99" t="s">
        <v>13</v>
      </c>
      <c r="I9" s="99" t="s">
        <v>14</v>
      </c>
      <c r="J9" s="99" t="s">
        <v>15</v>
      </c>
      <c r="K9" s="99" t="s">
        <v>156</v>
      </c>
      <c r="L9" s="99" t="s">
        <v>17</v>
      </c>
      <c r="M9" s="99" t="s">
        <v>18</v>
      </c>
      <c r="N9" s="99" t="s">
        <v>157</v>
      </c>
      <c r="O9" s="99" t="s">
        <v>158</v>
      </c>
      <c r="P9" s="99" t="s">
        <v>159</v>
      </c>
      <c r="Q9" s="99" t="s">
        <v>160</v>
      </c>
      <c r="R9" s="99" t="s">
        <v>161</v>
      </c>
      <c r="S9" s="100" t="s">
        <v>162</v>
      </c>
    </row>
    <row r="10" spans="1:19" ht="27" customHeight="1" thickTop="1">
      <c r="A10" s="86"/>
      <c r="B10" s="185" t="s">
        <v>163</v>
      </c>
      <c r="C10" s="185"/>
      <c r="D10" s="101"/>
      <c r="E10" s="102"/>
      <c r="F10" s="101"/>
      <c r="G10" s="102"/>
      <c r="H10" s="101"/>
      <c r="I10" s="102"/>
      <c r="J10" s="103"/>
      <c r="K10" s="101"/>
      <c r="L10" s="102"/>
      <c r="M10" s="103"/>
      <c r="N10" s="101"/>
      <c r="O10" s="102"/>
      <c r="P10" s="103"/>
      <c r="Q10" s="101"/>
      <c r="R10" s="102"/>
      <c r="S10" s="104"/>
    </row>
    <row r="11" spans="1:19" ht="18">
      <c r="A11" s="86"/>
      <c r="B11" s="105" t="s">
        <v>121</v>
      </c>
      <c r="C11" s="106" t="s">
        <v>122</v>
      </c>
      <c r="D11" s="107" t="s">
        <v>166</v>
      </c>
      <c r="E11" s="108">
        <v>128</v>
      </c>
      <c r="F11" s="108">
        <v>2303470157.2399998</v>
      </c>
      <c r="G11" s="108">
        <v>17995861</v>
      </c>
      <c r="H11" s="139">
        <v>149</v>
      </c>
      <c r="I11" s="108">
        <v>2480000000</v>
      </c>
      <c r="J11" s="73">
        <f>I11/H11</f>
        <v>16644295.302013423</v>
      </c>
      <c r="K11" s="139">
        <v>149</v>
      </c>
      <c r="L11" s="108">
        <v>2482000000</v>
      </c>
      <c r="M11" s="73">
        <f t="shared" ref="M11:M13" si="0">L11/K11</f>
        <v>16657718.12080537</v>
      </c>
      <c r="N11" s="109">
        <v>46</v>
      </c>
      <c r="O11" s="108">
        <v>759742188</v>
      </c>
      <c r="P11" s="73">
        <f t="shared" ref="P11" si="1">O11/N11</f>
        <v>16516134.521739131</v>
      </c>
      <c r="Q11" s="73">
        <f>P11-G11</f>
        <v>-1479726.4782608692</v>
      </c>
      <c r="R11" s="73">
        <f>P11-J11</f>
        <v>-128160.78027429245</v>
      </c>
      <c r="S11" s="136">
        <f>P11-M11</f>
        <v>-141583.59906623885</v>
      </c>
    </row>
    <row r="12" spans="1:19" ht="36">
      <c r="A12" s="86"/>
      <c r="B12" s="105" t="s">
        <v>123</v>
      </c>
      <c r="C12" s="106" t="s">
        <v>167</v>
      </c>
      <c r="D12" s="107" t="s">
        <v>168</v>
      </c>
      <c r="E12" s="108"/>
      <c r="F12" s="108">
        <v>0</v>
      </c>
      <c r="G12" s="108"/>
      <c r="H12" s="139">
        <v>26</v>
      </c>
      <c r="I12" s="108">
        <v>20000000</v>
      </c>
      <c r="J12" s="73">
        <f t="shared" ref="J12:J13" si="2">I12/H12</f>
        <v>769230.76923076925</v>
      </c>
      <c r="K12" s="139">
        <v>26</v>
      </c>
      <c r="L12" s="108">
        <v>20000000</v>
      </c>
      <c r="M12" s="73">
        <f t="shared" si="0"/>
        <v>769230.76923076925</v>
      </c>
      <c r="N12" s="109">
        <v>0</v>
      </c>
      <c r="O12" s="108">
        <v>0</v>
      </c>
      <c r="P12" s="73">
        <v>0</v>
      </c>
      <c r="Q12" s="73">
        <f t="shared" ref="Q12:Q13" si="3">P12-G12</f>
        <v>0</v>
      </c>
      <c r="R12" s="73">
        <f t="shared" ref="R12:R13" si="4">P12-J12</f>
        <v>-769230.76923076925</v>
      </c>
      <c r="S12" s="136">
        <f t="shared" ref="S12:S13" si="5">P12-M12</f>
        <v>-769230.76923076925</v>
      </c>
    </row>
    <row r="13" spans="1:19" ht="22.5" customHeight="1">
      <c r="A13" s="86"/>
      <c r="B13" s="105" t="s">
        <v>125</v>
      </c>
      <c r="C13" s="106" t="s">
        <v>126</v>
      </c>
      <c r="D13" s="107" t="s">
        <v>169</v>
      </c>
      <c r="E13" s="108">
        <v>7</v>
      </c>
      <c r="F13" s="108">
        <v>28440000</v>
      </c>
      <c r="G13" s="108">
        <v>4062857</v>
      </c>
      <c r="H13" s="139">
        <v>8</v>
      </c>
      <c r="I13" s="108">
        <v>40000000</v>
      </c>
      <c r="J13" s="73">
        <f t="shared" si="2"/>
        <v>5000000</v>
      </c>
      <c r="K13" s="139">
        <v>8</v>
      </c>
      <c r="L13" s="108">
        <v>40000000</v>
      </c>
      <c r="M13" s="73">
        <f t="shared" si="0"/>
        <v>5000000</v>
      </c>
      <c r="N13" s="109">
        <v>0</v>
      </c>
      <c r="O13" s="108">
        <v>0</v>
      </c>
      <c r="P13" s="73">
        <v>0</v>
      </c>
      <c r="Q13" s="73">
        <f t="shared" si="3"/>
        <v>-4062857</v>
      </c>
      <c r="R13" s="73">
        <f t="shared" si="4"/>
        <v>-5000000</v>
      </c>
      <c r="S13" s="136">
        <f t="shared" si="5"/>
        <v>-5000000</v>
      </c>
    </row>
    <row r="14" spans="1:19" ht="24" customHeight="1">
      <c r="A14" s="86"/>
      <c r="B14" s="105" t="s">
        <v>164</v>
      </c>
      <c r="C14" s="106" t="s">
        <v>55</v>
      </c>
      <c r="D14" s="107"/>
      <c r="E14" s="108"/>
      <c r="F14" s="108">
        <v>2332841117.2399998</v>
      </c>
      <c r="G14" s="108"/>
      <c r="H14" s="109"/>
      <c r="I14" s="108">
        <v>2540000000</v>
      </c>
      <c r="J14" s="109"/>
      <c r="K14" s="109"/>
      <c r="L14" s="108">
        <v>2542000000</v>
      </c>
      <c r="M14" s="109"/>
      <c r="N14" s="109"/>
      <c r="O14" s="108">
        <v>759742188</v>
      </c>
      <c r="P14" s="109"/>
      <c r="Q14" s="109"/>
      <c r="R14" s="109"/>
      <c r="S14" s="110"/>
    </row>
    <row r="15" spans="1:19" ht="28.5" customHeight="1" thickBot="1">
      <c r="A15" s="86"/>
      <c r="B15" s="185" t="s">
        <v>165</v>
      </c>
      <c r="C15" s="185"/>
      <c r="D15" s="101"/>
      <c r="E15" s="102"/>
      <c r="F15" s="101"/>
      <c r="G15" s="102"/>
      <c r="H15" s="101"/>
      <c r="I15" s="102"/>
      <c r="J15" s="103"/>
      <c r="K15" s="101"/>
      <c r="L15" s="102"/>
      <c r="M15" s="103"/>
      <c r="N15" s="101"/>
      <c r="O15" s="102"/>
      <c r="P15" s="103"/>
      <c r="Q15" s="101"/>
      <c r="R15" s="102"/>
      <c r="S15" s="104"/>
    </row>
    <row r="16" spans="1:19" ht="15.75" thickTop="1">
      <c r="A16" s="31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</row>
    <row r="17" spans="1:19" ht="1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31"/>
      <c r="B18" s="31"/>
      <c r="C18" s="31"/>
      <c r="D18" s="187" t="s">
        <v>95</v>
      </c>
      <c r="E18" s="187"/>
      <c r="F18" s="33" t="s">
        <v>47</v>
      </c>
      <c r="G18" s="188" t="s">
        <v>200</v>
      </c>
      <c r="H18" s="188"/>
      <c r="I18" s="187" t="s">
        <v>46</v>
      </c>
      <c r="J18" s="187"/>
      <c r="K18" s="33" t="s">
        <v>47</v>
      </c>
      <c r="L18" s="188" t="s">
        <v>198</v>
      </c>
      <c r="M18" s="188"/>
      <c r="N18" s="31"/>
      <c r="O18" s="31"/>
      <c r="P18" s="31"/>
      <c r="Q18" s="31"/>
      <c r="R18" s="31"/>
      <c r="S18" s="31"/>
    </row>
    <row r="19" spans="1:19">
      <c r="A19" s="31"/>
      <c r="B19" s="31"/>
      <c r="C19" s="31"/>
      <c r="D19" s="187"/>
      <c r="E19" s="187"/>
      <c r="F19" s="33" t="s">
        <v>48</v>
      </c>
      <c r="G19" s="189"/>
      <c r="H19" s="189"/>
      <c r="I19" s="187"/>
      <c r="J19" s="187"/>
      <c r="K19" s="33" t="s">
        <v>48</v>
      </c>
      <c r="L19" s="189"/>
      <c r="M19" s="189"/>
      <c r="N19" s="31"/>
      <c r="O19" s="31"/>
      <c r="P19" s="31"/>
      <c r="Q19" s="31"/>
      <c r="R19" s="31"/>
      <c r="S19" s="31"/>
    </row>
    <row r="20" spans="1:19">
      <c r="A20" s="31"/>
      <c r="B20" s="31"/>
      <c r="C20" s="31"/>
      <c r="D20" s="187"/>
      <c r="E20" s="187"/>
      <c r="F20" s="33" t="s">
        <v>49</v>
      </c>
      <c r="G20" s="189"/>
      <c r="H20" s="189"/>
      <c r="I20" s="187"/>
      <c r="J20" s="187"/>
      <c r="K20" s="33" t="s">
        <v>49</v>
      </c>
      <c r="L20" s="189"/>
      <c r="M20" s="189"/>
      <c r="N20" s="31"/>
      <c r="O20" s="31"/>
      <c r="P20" s="31"/>
      <c r="Q20" s="31"/>
      <c r="R20" s="31"/>
      <c r="S20" s="31"/>
    </row>
  </sheetData>
  <mergeCells count="26">
    <mergeCell ref="H7:J7"/>
    <mergeCell ref="K7:M7"/>
    <mergeCell ref="N7:P7"/>
    <mergeCell ref="Q7:S7"/>
    <mergeCell ref="B2:S2"/>
    <mergeCell ref="B3:S3"/>
    <mergeCell ref="B4:S4"/>
    <mergeCell ref="C5:E5"/>
    <mergeCell ref="G5:S5"/>
    <mergeCell ref="C6:E6"/>
    <mergeCell ref="G6:S6"/>
    <mergeCell ref="B7:B8"/>
    <mergeCell ref="C7:C8"/>
    <mergeCell ref="D7:D8"/>
    <mergeCell ref="E7:G7"/>
    <mergeCell ref="B10:C10"/>
    <mergeCell ref="B15:C15"/>
    <mergeCell ref="B16:S16"/>
    <mergeCell ref="D18:E20"/>
    <mergeCell ref="G18:H18"/>
    <mergeCell ref="I18:J20"/>
    <mergeCell ref="L18:M18"/>
    <mergeCell ref="G19:H19"/>
    <mergeCell ref="L19:M19"/>
    <mergeCell ref="G20:H20"/>
    <mergeCell ref="L20:M20"/>
  </mergeCells>
  <pageMargins left="0.21" right="0.15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6BCC-C852-483E-B8C3-D6CC45A15ECC}">
  <dimension ref="A1:U23"/>
  <sheetViews>
    <sheetView topLeftCell="C1" workbookViewId="0">
      <selection activeCell="I7" sqref="I7:I17"/>
    </sheetView>
  </sheetViews>
  <sheetFormatPr defaultRowHeight="15"/>
  <cols>
    <col min="1" max="1" width="3.28515625" hidden="1" customWidth="1"/>
    <col min="2" max="2" width="0.140625" hidden="1" customWidth="1"/>
    <col min="3" max="3" width="5.7109375" customWidth="1"/>
    <col min="4" max="4" width="5.28515625" customWidth="1"/>
    <col min="5" max="5" width="15.140625" customWidth="1"/>
    <col min="6" max="6" width="8.140625" customWidth="1"/>
    <col min="7" max="7" width="29.7109375" customWidth="1"/>
    <col min="8" max="8" width="0.140625" hidden="1" customWidth="1"/>
    <col min="9" max="9" width="11.140625" customWidth="1"/>
    <col min="10" max="10" width="5.28515625" customWidth="1"/>
    <col min="11" max="11" width="12.140625" customWidth="1"/>
    <col min="12" max="12" width="6.42578125" customWidth="1"/>
    <col min="13" max="13" width="10" customWidth="1"/>
    <col min="14" max="14" width="11.5703125" customWidth="1"/>
    <col min="15" max="16" width="10.140625" customWidth="1"/>
    <col min="17" max="17" width="0.42578125" hidden="1" customWidth="1"/>
    <col min="18" max="18" width="5.5703125" hidden="1" customWidth="1"/>
    <col min="19" max="19" width="7.85546875" hidden="1" customWidth="1"/>
    <col min="20" max="20" width="7.140625" hidden="1" customWidth="1"/>
    <col min="21" max="21" width="9.5703125" customWidth="1"/>
  </cols>
  <sheetData>
    <row r="1" spans="1:21">
      <c r="A1" s="34"/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>
      <c r="A2" s="74"/>
      <c r="B2" s="74"/>
      <c r="C2" s="208" t="s">
        <v>170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5.75" thickBot="1">
      <c r="A3" s="74"/>
      <c r="B3" s="74"/>
      <c r="C3" s="209" t="s">
        <v>195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1:21" ht="19.5" customHeight="1" thickTop="1" thickBot="1">
      <c r="A4" s="210"/>
      <c r="B4" s="210"/>
      <c r="C4" s="211" t="s">
        <v>50</v>
      </c>
      <c r="D4" s="212" t="s">
        <v>21</v>
      </c>
      <c r="E4" s="212" t="s">
        <v>96</v>
      </c>
      <c r="F4" s="212" t="s">
        <v>171</v>
      </c>
      <c r="G4" s="213" t="s">
        <v>137</v>
      </c>
      <c r="H4" s="213"/>
      <c r="I4" s="212" t="s">
        <v>97</v>
      </c>
      <c r="J4" s="212" t="s">
        <v>172</v>
      </c>
      <c r="K4" s="214" t="s">
        <v>54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</row>
    <row r="5" spans="1:21" ht="22.5" customHeight="1" thickTop="1" thickBot="1">
      <c r="A5" s="74"/>
      <c r="B5" s="74"/>
      <c r="C5" s="211"/>
      <c r="D5" s="212"/>
      <c r="E5" s="212"/>
      <c r="F5" s="212"/>
      <c r="G5" s="213"/>
      <c r="H5" s="213"/>
      <c r="I5" s="212"/>
      <c r="J5" s="212"/>
      <c r="K5" s="215" t="s">
        <v>55</v>
      </c>
      <c r="L5" s="75" t="s">
        <v>41</v>
      </c>
      <c r="M5" s="75" t="s">
        <v>43</v>
      </c>
      <c r="N5" s="75" t="s">
        <v>27</v>
      </c>
      <c r="O5" s="75" t="s">
        <v>29</v>
      </c>
      <c r="P5" s="75" t="s">
        <v>31</v>
      </c>
      <c r="Q5" s="216" t="s">
        <v>33</v>
      </c>
      <c r="R5" s="216"/>
      <c r="S5" s="75" t="s">
        <v>35</v>
      </c>
      <c r="T5" s="75" t="s">
        <v>37</v>
      </c>
      <c r="U5" s="76" t="s">
        <v>39</v>
      </c>
    </row>
    <row r="6" spans="1:21" ht="39.75" customHeight="1" thickTop="1">
      <c r="A6" s="74"/>
      <c r="B6" s="74"/>
      <c r="C6" s="211"/>
      <c r="D6" s="212"/>
      <c r="E6" s="212"/>
      <c r="F6" s="212"/>
      <c r="G6" s="213"/>
      <c r="H6" s="213"/>
      <c r="I6" s="212"/>
      <c r="J6" s="212"/>
      <c r="K6" s="215"/>
      <c r="L6" s="77" t="s">
        <v>57</v>
      </c>
      <c r="M6" s="77" t="s">
        <v>58</v>
      </c>
      <c r="N6" s="77" t="s">
        <v>59</v>
      </c>
      <c r="O6" s="77" t="s">
        <v>60</v>
      </c>
      <c r="P6" s="77" t="s">
        <v>61</v>
      </c>
      <c r="Q6" s="217" t="s">
        <v>62</v>
      </c>
      <c r="R6" s="217"/>
      <c r="S6" s="77" t="s">
        <v>63</v>
      </c>
      <c r="T6" s="77" t="s">
        <v>64</v>
      </c>
      <c r="U6" s="78" t="s">
        <v>173</v>
      </c>
    </row>
    <row r="7" spans="1:21" ht="27.75" customHeight="1">
      <c r="A7" s="74"/>
      <c r="B7" s="74"/>
      <c r="C7" s="79" t="s">
        <v>4</v>
      </c>
      <c r="D7" s="80" t="s">
        <v>23</v>
      </c>
      <c r="E7" s="81" t="s">
        <v>24</v>
      </c>
      <c r="F7" s="80" t="s">
        <v>121</v>
      </c>
      <c r="G7" s="203" t="s">
        <v>122</v>
      </c>
      <c r="H7" s="203"/>
      <c r="I7" s="145" t="s">
        <v>68</v>
      </c>
      <c r="J7" s="140">
        <v>149</v>
      </c>
      <c r="K7" s="84">
        <v>2480000000</v>
      </c>
      <c r="L7" s="84">
        <v>0</v>
      </c>
      <c r="M7" s="84">
        <v>0</v>
      </c>
      <c r="N7" s="84">
        <v>1800690000</v>
      </c>
      <c r="O7" s="84">
        <v>307410000</v>
      </c>
      <c r="P7" s="84">
        <v>351700000</v>
      </c>
      <c r="Q7" s="204">
        <v>0</v>
      </c>
      <c r="R7" s="204"/>
      <c r="S7" s="84">
        <v>0</v>
      </c>
      <c r="T7" s="84">
        <v>0</v>
      </c>
      <c r="U7" s="85">
        <v>20200000</v>
      </c>
    </row>
    <row r="8" spans="1:21" ht="27.75" customHeight="1">
      <c r="A8" s="74"/>
      <c r="B8" s="74"/>
      <c r="C8" s="79" t="s">
        <v>4</v>
      </c>
      <c r="D8" s="80" t="s">
        <v>23</v>
      </c>
      <c r="E8" s="81" t="s">
        <v>24</v>
      </c>
      <c r="F8" s="80" t="s">
        <v>121</v>
      </c>
      <c r="G8" s="203" t="s">
        <v>122</v>
      </c>
      <c r="H8" s="203"/>
      <c r="I8" s="145" t="s">
        <v>69</v>
      </c>
      <c r="J8" s="140">
        <v>149</v>
      </c>
      <c r="K8" s="84">
        <v>2482000000</v>
      </c>
      <c r="L8" s="84">
        <v>0</v>
      </c>
      <c r="M8" s="84">
        <v>0</v>
      </c>
      <c r="N8" s="84">
        <v>1800690000</v>
      </c>
      <c r="O8" s="84">
        <v>307410000</v>
      </c>
      <c r="P8" s="84">
        <v>351700000</v>
      </c>
      <c r="Q8" s="204">
        <v>0</v>
      </c>
      <c r="R8" s="204"/>
      <c r="S8" s="84">
        <v>0</v>
      </c>
      <c r="T8" s="84">
        <v>0</v>
      </c>
      <c r="U8" s="85">
        <v>22200000</v>
      </c>
    </row>
    <row r="9" spans="1:21" ht="27.75" customHeight="1">
      <c r="A9" s="74"/>
      <c r="B9" s="74"/>
      <c r="C9" s="79" t="s">
        <v>4</v>
      </c>
      <c r="D9" s="80" t="s">
        <v>23</v>
      </c>
      <c r="E9" s="81" t="s">
        <v>24</v>
      </c>
      <c r="F9" s="80" t="s">
        <v>121</v>
      </c>
      <c r="G9" s="203" t="s">
        <v>122</v>
      </c>
      <c r="H9" s="203"/>
      <c r="I9" s="145" t="s">
        <v>70</v>
      </c>
      <c r="J9" s="140">
        <v>46</v>
      </c>
      <c r="K9" s="84">
        <v>759742188</v>
      </c>
      <c r="L9" s="84">
        <v>0</v>
      </c>
      <c r="M9" s="84">
        <v>0</v>
      </c>
      <c r="N9" s="84">
        <v>583262215</v>
      </c>
      <c r="O9" s="84">
        <v>98095473</v>
      </c>
      <c r="P9" s="84">
        <v>72138180</v>
      </c>
      <c r="Q9" s="204">
        <v>0</v>
      </c>
      <c r="R9" s="204"/>
      <c r="S9" s="84">
        <v>0</v>
      </c>
      <c r="T9" s="84">
        <v>0</v>
      </c>
      <c r="U9" s="85">
        <v>6246320</v>
      </c>
    </row>
    <row r="10" spans="1:21" ht="45" customHeight="1">
      <c r="A10" s="74"/>
      <c r="B10" s="74"/>
      <c r="C10" s="79" t="s">
        <v>4</v>
      </c>
      <c r="D10" s="80" t="s">
        <v>23</v>
      </c>
      <c r="E10" s="81" t="s">
        <v>24</v>
      </c>
      <c r="F10" s="80" t="s">
        <v>123</v>
      </c>
      <c r="G10" s="203" t="s">
        <v>167</v>
      </c>
      <c r="H10" s="203"/>
      <c r="I10" s="145" t="s">
        <v>68</v>
      </c>
      <c r="J10" s="140">
        <v>26</v>
      </c>
      <c r="K10" s="84">
        <v>20000000</v>
      </c>
      <c r="L10" s="84">
        <v>0</v>
      </c>
      <c r="M10" s="84">
        <v>20000000</v>
      </c>
      <c r="N10" s="84">
        <v>0</v>
      </c>
      <c r="O10" s="84">
        <v>0</v>
      </c>
      <c r="P10" s="84">
        <v>0</v>
      </c>
      <c r="Q10" s="204">
        <v>0</v>
      </c>
      <c r="R10" s="204"/>
      <c r="S10" s="84">
        <v>0</v>
      </c>
      <c r="T10" s="84">
        <v>0</v>
      </c>
      <c r="U10" s="85">
        <v>0</v>
      </c>
    </row>
    <row r="11" spans="1:21" ht="45" customHeight="1">
      <c r="A11" s="74"/>
      <c r="B11" s="74"/>
      <c r="C11" s="79" t="s">
        <v>4</v>
      </c>
      <c r="D11" s="80" t="s">
        <v>23</v>
      </c>
      <c r="E11" s="81" t="s">
        <v>24</v>
      </c>
      <c r="F11" s="80" t="s">
        <v>123</v>
      </c>
      <c r="G11" s="203" t="s">
        <v>167</v>
      </c>
      <c r="H11" s="203"/>
      <c r="I11" s="145" t="s">
        <v>69</v>
      </c>
      <c r="J11" s="83">
        <v>26</v>
      </c>
      <c r="K11" s="84">
        <v>20000000</v>
      </c>
      <c r="L11" s="84">
        <v>0</v>
      </c>
      <c r="M11" s="84">
        <v>20000000</v>
      </c>
      <c r="N11" s="84">
        <v>0</v>
      </c>
      <c r="O11" s="84">
        <v>0</v>
      </c>
      <c r="P11" s="84">
        <v>0</v>
      </c>
      <c r="Q11" s="204">
        <v>0</v>
      </c>
      <c r="R11" s="204"/>
      <c r="S11" s="84">
        <v>0</v>
      </c>
      <c r="T11" s="84">
        <v>0</v>
      </c>
      <c r="U11" s="85">
        <v>0</v>
      </c>
    </row>
    <row r="12" spans="1:21" ht="45" customHeight="1">
      <c r="A12" s="74"/>
      <c r="B12" s="74"/>
      <c r="C12" s="79" t="s">
        <v>4</v>
      </c>
      <c r="D12" s="80" t="s">
        <v>23</v>
      </c>
      <c r="E12" s="81" t="s">
        <v>24</v>
      </c>
      <c r="F12" s="80" t="s">
        <v>123</v>
      </c>
      <c r="G12" s="203" t="s">
        <v>167</v>
      </c>
      <c r="H12" s="203"/>
      <c r="I12" s="145" t="s">
        <v>70</v>
      </c>
      <c r="J12" s="83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204">
        <v>0</v>
      </c>
      <c r="R12" s="204"/>
      <c r="S12" s="84">
        <v>0</v>
      </c>
      <c r="T12" s="84">
        <v>0</v>
      </c>
      <c r="U12" s="85">
        <v>0</v>
      </c>
    </row>
    <row r="13" spans="1:21" ht="22.5" customHeight="1">
      <c r="A13" s="74"/>
      <c r="B13" s="74"/>
      <c r="C13" s="79" t="s">
        <v>4</v>
      </c>
      <c r="D13" s="80" t="s">
        <v>23</v>
      </c>
      <c r="E13" s="81" t="s">
        <v>24</v>
      </c>
      <c r="F13" s="80" t="s">
        <v>125</v>
      </c>
      <c r="G13" s="203" t="s">
        <v>126</v>
      </c>
      <c r="H13" s="203"/>
      <c r="I13" s="145" t="s">
        <v>68</v>
      </c>
      <c r="J13" s="83">
        <v>8</v>
      </c>
      <c r="K13" s="84">
        <v>40000000</v>
      </c>
      <c r="L13" s="84">
        <v>0</v>
      </c>
      <c r="M13" s="84">
        <v>40000000</v>
      </c>
      <c r="N13" s="84">
        <v>0</v>
      </c>
      <c r="O13" s="84">
        <v>0</v>
      </c>
      <c r="P13" s="84">
        <v>0</v>
      </c>
      <c r="Q13" s="204">
        <v>0</v>
      </c>
      <c r="R13" s="204"/>
      <c r="S13" s="84">
        <v>0</v>
      </c>
      <c r="T13" s="84">
        <v>0</v>
      </c>
      <c r="U13" s="85">
        <v>0</v>
      </c>
    </row>
    <row r="14" spans="1:21" ht="24">
      <c r="A14" s="74"/>
      <c r="B14" s="74"/>
      <c r="C14" s="79" t="s">
        <v>4</v>
      </c>
      <c r="D14" s="80" t="s">
        <v>23</v>
      </c>
      <c r="E14" s="81" t="s">
        <v>24</v>
      </c>
      <c r="F14" s="80" t="s">
        <v>125</v>
      </c>
      <c r="G14" s="203" t="s">
        <v>126</v>
      </c>
      <c r="H14" s="203"/>
      <c r="I14" s="145" t="s">
        <v>69</v>
      </c>
      <c r="J14" s="83">
        <v>8</v>
      </c>
      <c r="K14" s="84">
        <v>40000000</v>
      </c>
      <c r="L14" s="84">
        <v>0</v>
      </c>
      <c r="M14" s="84">
        <v>40000000</v>
      </c>
      <c r="N14" s="84">
        <v>0</v>
      </c>
      <c r="O14" s="84">
        <v>0</v>
      </c>
      <c r="P14" s="84">
        <v>0</v>
      </c>
      <c r="Q14" s="204">
        <v>0</v>
      </c>
      <c r="R14" s="204"/>
      <c r="S14" s="84">
        <v>0</v>
      </c>
      <c r="T14" s="84">
        <v>0</v>
      </c>
      <c r="U14" s="85">
        <v>0</v>
      </c>
    </row>
    <row r="15" spans="1:21" ht="24">
      <c r="A15" s="74"/>
      <c r="B15" s="74"/>
      <c r="C15" s="79" t="s">
        <v>4</v>
      </c>
      <c r="D15" s="80" t="s">
        <v>23</v>
      </c>
      <c r="E15" s="81" t="s">
        <v>24</v>
      </c>
      <c r="F15" s="80" t="s">
        <v>125</v>
      </c>
      <c r="G15" s="203" t="s">
        <v>126</v>
      </c>
      <c r="H15" s="203"/>
      <c r="I15" s="145" t="s">
        <v>70</v>
      </c>
      <c r="J15" s="83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204">
        <v>0</v>
      </c>
      <c r="R15" s="204"/>
      <c r="S15" s="84">
        <v>0</v>
      </c>
      <c r="T15" s="84">
        <v>0</v>
      </c>
      <c r="U15" s="85">
        <v>0</v>
      </c>
    </row>
    <row r="16" spans="1:21" ht="15" customHeight="1">
      <c r="A16" s="74"/>
      <c r="B16" s="74"/>
      <c r="C16" s="79"/>
      <c r="D16" s="80"/>
      <c r="E16" s="81"/>
      <c r="F16" s="80"/>
      <c r="G16" s="203" t="s">
        <v>174</v>
      </c>
      <c r="H16" s="203"/>
      <c r="I16" s="145" t="s">
        <v>68</v>
      </c>
      <c r="J16" s="83"/>
      <c r="K16" s="84">
        <v>2540000000</v>
      </c>
      <c r="L16" s="84">
        <v>0</v>
      </c>
      <c r="M16" s="84">
        <v>60000000</v>
      </c>
      <c r="N16" s="84">
        <v>1800690000</v>
      </c>
      <c r="O16" s="84">
        <v>307410000</v>
      </c>
      <c r="P16" s="84">
        <v>351700000</v>
      </c>
      <c r="Q16" s="204">
        <v>0</v>
      </c>
      <c r="R16" s="204"/>
      <c r="S16" s="84">
        <v>0</v>
      </c>
      <c r="T16" s="84">
        <v>0</v>
      </c>
      <c r="U16" s="85">
        <v>20200000</v>
      </c>
    </row>
    <row r="17" spans="1:21" ht="15" customHeight="1">
      <c r="A17" s="74"/>
      <c r="B17" s="74"/>
      <c r="C17" s="79"/>
      <c r="D17" s="80"/>
      <c r="E17" s="81"/>
      <c r="F17" s="80"/>
      <c r="G17" s="203" t="s">
        <v>174</v>
      </c>
      <c r="H17" s="203"/>
      <c r="I17" s="145" t="s">
        <v>69</v>
      </c>
      <c r="J17" s="83"/>
      <c r="K17" s="84">
        <v>2542000000</v>
      </c>
      <c r="L17" s="84">
        <v>0</v>
      </c>
      <c r="M17" s="84">
        <v>60000000</v>
      </c>
      <c r="N17" s="84">
        <v>1800690000</v>
      </c>
      <c r="O17" s="84">
        <v>307410000</v>
      </c>
      <c r="P17" s="84">
        <v>351700000</v>
      </c>
      <c r="Q17" s="204">
        <v>0</v>
      </c>
      <c r="R17" s="204"/>
      <c r="S17" s="84">
        <v>0</v>
      </c>
      <c r="T17" s="84">
        <v>0</v>
      </c>
      <c r="U17" s="85">
        <v>22200000</v>
      </c>
    </row>
    <row r="18" spans="1:21" ht="27" customHeight="1">
      <c r="A18" s="74"/>
      <c r="B18" s="74"/>
      <c r="C18" s="79"/>
      <c r="D18" s="80"/>
      <c r="E18" s="81"/>
      <c r="F18" s="80"/>
      <c r="G18" s="203" t="s">
        <v>174</v>
      </c>
      <c r="H18" s="203"/>
      <c r="I18" s="82" t="s">
        <v>70</v>
      </c>
      <c r="J18" s="83"/>
      <c r="K18" s="84">
        <v>759742188</v>
      </c>
      <c r="L18" s="84">
        <v>0</v>
      </c>
      <c r="M18" s="84">
        <v>0</v>
      </c>
      <c r="N18" s="84">
        <v>583262215</v>
      </c>
      <c r="O18" s="84">
        <v>98095473</v>
      </c>
      <c r="P18" s="84">
        <v>72138180</v>
      </c>
      <c r="Q18" s="204">
        <v>0</v>
      </c>
      <c r="R18" s="204"/>
      <c r="S18" s="84">
        <v>0</v>
      </c>
      <c r="T18" s="84">
        <v>0</v>
      </c>
      <c r="U18" s="85">
        <v>6246320</v>
      </c>
    </row>
    <row r="19" spans="1:21">
      <c r="A19" s="34"/>
      <c r="B19" s="202"/>
      <c r="C19" s="20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>
      <c r="A20" s="34"/>
      <c r="B20" s="34"/>
      <c r="C20" s="34"/>
      <c r="D20" s="34"/>
      <c r="E20" s="207" t="s">
        <v>95</v>
      </c>
      <c r="F20" s="207"/>
      <c r="G20" s="36" t="s">
        <v>47</v>
      </c>
      <c r="H20" s="205" t="s">
        <v>200</v>
      </c>
      <c r="I20" s="205"/>
      <c r="J20" s="205"/>
      <c r="K20" s="207" t="s">
        <v>46</v>
      </c>
      <c r="L20" s="206" t="s">
        <v>47</v>
      </c>
      <c r="M20" s="206"/>
      <c r="N20" s="205" t="s">
        <v>198</v>
      </c>
      <c r="O20" s="205"/>
      <c r="P20" s="205"/>
      <c r="Q20" s="205"/>
      <c r="R20" s="34"/>
      <c r="S20" s="34"/>
      <c r="T20" s="34"/>
      <c r="U20" s="144"/>
    </row>
    <row r="21" spans="1:21">
      <c r="A21" s="34"/>
      <c r="B21" s="34"/>
      <c r="C21" s="34"/>
      <c r="D21" s="34"/>
      <c r="E21" s="207"/>
      <c r="F21" s="207"/>
      <c r="G21" s="36" t="s">
        <v>48</v>
      </c>
      <c r="H21" s="206"/>
      <c r="I21" s="206"/>
      <c r="J21" s="206"/>
      <c r="K21" s="207"/>
      <c r="L21" s="206" t="s">
        <v>48</v>
      </c>
      <c r="M21" s="206"/>
      <c r="N21" s="206"/>
      <c r="O21" s="206"/>
      <c r="P21" s="206"/>
      <c r="Q21" s="206"/>
      <c r="R21" s="34"/>
      <c r="S21" s="34"/>
      <c r="T21" s="34"/>
      <c r="U21" s="144"/>
    </row>
    <row r="22" spans="1:21">
      <c r="A22" s="34"/>
      <c r="B22" s="34"/>
      <c r="C22" s="34"/>
      <c r="D22" s="34"/>
      <c r="E22" s="207"/>
      <c r="F22" s="207"/>
      <c r="G22" s="36" t="s">
        <v>49</v>
      </c>
      <c r="H22" s="206"/>
      <c r="I22" s="206"/>
      <c r="J22" s="206"/>
      <c r="K22" s="207"/>
      <c r="L22" s="206" t="s">
        <v>49</v>
      </c>
      <c r="M22" s="206"/>
      <c r="N22" s="206"/>
      <c r="O22" s="206"/>
      <c r="P22" s="206"/>
      <c r="Q22" s="206"/>
      <c r="R22" s="34"/>
      <c r="S22" s="34"/>
      <c r="T22" s="34"/>
      <c r="U22" s="144"/>
    </row>
    <row r="23" spans="1:21">
      <c r="A23" s="34"/>
      <c r="B23" s="34"/>
      <c r="C23" s="202"/>
      <c r="D23" s="202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</sheetData>
  <mergeCells count="51">
    <mergeCell ref="C2:U2"/>
    <mergeCell ref="C3:U3"/>
    <mergeCell ref="A4:B4"/>
    <mergeCell ref="C4:C6"/>
    <mergeCell ref="D4:D6"/>
    <mergeCell ref="E4:E6"/>
    <mergeCell ref="F4:F6"/>
    <mergeCell ref="G4:H6"/>
    <mergeCell ref="I4:I6"/>
    <mergeCell ref="J4:J6"/>
    <mergeCell ref="K4:U4"/>
    <mergeCell ref="K5:K6"/>
    <mergeCell ref="Q5:R5"/>
    <mergeCell ref="Q6:R6"/>
    <mergeCell ref="Q7:R7"/>
    <mergeCell ref="G8:H8"/>
    <mergeCell ref="Q8:R8"/>
    <mergeCell ref="G9:H9"/>
    <mergeCell ref="Q9:R9"/>
    <mergeCell ref="G7:H7"/>
    <mergeCell ref="C23:D23"/>
    <mergeCell ref="N20:Q20"/>
    <mergeCell ref="H21:J21"/>
    <mergeCell ref="L21:M21"/>
    <mergeCell ref="N21:Q21"/>
    <mergeCell ref="H22:J22"/>
    <mergeCell ref="L22:M22"/>
    <mergeCell ref="N22:Q22"/>
    <mergeCell ref="E20:F22"/>
    <mergeCell ref="H20:J20"/>
    <mergeCell ref="K20:K22"/>
    <mergeCell ref="L20:M20"/>
    <mergeCell ref="G10:H10"/>
    <mergeCell ref="Q10:R10"/>
    <mergeCell ref="G11:H11"/>
    <mergeCell ref="Q11:R11"/>
    <mergeCell ref="G12:H12"/>
    <mergeCell ref="Q12:R12"/>
    <mergeCell ref="B19:C19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18:H18"/>
    <mergeCell ref="Q18:R18"/>
  </mergeCells>
  <pageMargins left="0.25" right="0.21" top="0.48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6792-D3F6-4047-AEE7-38809A5D1167}">
  <dimension ref="A1:K28"/>
  <sheetViews>
    <sheetView topLeftCell="B1" workbookViewId="0">
      <selection activeCell="O22" sqref="O22"/>
    </sheetView>
  </sheetViews>
  <sheetFormatPr defaultRowHeight="15"/>
  <cols>
    <col min="1" max="1" width="3.28515625" hidden="1" customWidth="1"/>
    <col min="2" max="2" width="12.5703125" customWidth="1"/>
    <col min="3" max="3" width="44.140625" customWidth="1"/>
    <col min="4" max="4" width="6.7109375" customWidth="1"/>
    <col min="5" max="5" width="14.85546875" customWidth="1"/>
    <col min="6" max="6" width="9.28515625" customWidth="1"/>
    <col min="7" max="7" width="8.85546875" customWidth="1"/>
    <col min="8" max="8" width="10.5703125" customWidth="1"/>
    <col min="9" max="9" width="8.7109375" customWidth="1"/>
    <col min="10" max="10" width="10.5703125" customWidth="1"/>
    <col min="11" max="11" width="7.7109375" customWidth="1"/>
  </cols>
  <sheetData>
    <row r="1" spans="1:11">
      <c r="A1" s="37"/>
      <c r="B1" s="38"/>
      <c r="C1" s="37"/>
      <c r="D1" s="37"/>
      <c r="E1" s="37"/>
      <c r="F1" s="37"/>
      <c r="G1" s="37"/>
      <c r="H1" s="37"/>
      <c r="I1" s="37"/>
      <c r="J1" s="37"/>
      <c r="K1" s="37"/>
    </row>
    <row r="2" spans="1:11" ht="17.25">
      <c r="A2" s="111"/>
      <c r="B2" s="238" t="s">
        <v>74</v>
      </c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8" thickBot="1">
      <c r="A3" s="111"/>
      <c r="B3" s="239" t="s">
        <v>195</v>
      </c>
      <c r="C3" s="239"/>
      <c r="D3" s="239"/>
      <c r="E3" s="239"/>
      <c r="F3" s="239"/>
      <c r="G3" s="111"/>
      <c r="H3" s="111"/>
      <c r="I3" s="111"/>
      <c r="J3" s="111"/>
      <c r="K3" s="111"/>
    </row>
    <row r="4" spans="1:11">
      <c r="A4" s="112"/>
      <c r="B4" s="113" t="s">
        <v>1</v>
      </c>
      <c r="C4" s="240" t="s">
        <v>2</v>
      </c>
      <c r="D4" s="240"/>
      <c r="E4" s="241" t="s">
        <v>75</v>
      </c>
      <c r="F4" s="241"/>
      <c r="G4" s="242" t="s">
        <v>4</v>
      </c>
      <c r="H4" s="242"/>
      <c r="I4" s="242"/>
      <c r="J4" s="242"/>
      <c r="K4" s="242"/>
    </row>
    <row r="5" spans="1:11" ht="24" customHeight="1" thickBot="1">
      <c r="A5" s="111"/>
      <c r="B5" s="114" t="s">
        <v>76</v>
      </c>
      <c r="C5" s="243" t="s">
        <v>24</v>
      </c>
      <c r="D5" s="243"/>
      <c r="E5" s="244" t="s">
        <v>21</v>
      </c>
      <c r="F5" s="244"/>
      <c r="G5" s="245" t="s">
        <v>23</v>
      </c>
      <c r="H5" s="245"/>
      <c r="I5" s="245"/>
      <c r="J5" s="245"/>
      <c r="K5" s="245"/>
    </row>
    <row r="6" spans="1:11" ht="51.75" customHeight="1">
      <c r="A6" s="111"/>
      <c r="B6" s="115" t="s">
        <v>77</v>
      </c>
      <c r="C6" s="235" t="s">
        <v>180</v>
      </c>
      <c r="D6" s="235"/>
      <c r="E6" s="235"/>
      <c r="F6" s="235"/>
      <c r="G6" s="235"/>
      <c r="H6" s="235"/>
      <c r="I6" s="235"/>
      <c r="J6" s="235"/>
      <c r="K6" s="235"/>
    </row>
    <row r="7" spans="1:11" ht="17.25">
      <c r="A7" s="111"/>
      <c r="B7" s="234" t="s">
        <v>78</v>
      </c>
      <c r="C7" s="234"/>
      <c r="D7" s="246" t="s">
        <v>79</v>
      </c>
      <c r="E7" s="246"/>
      <c r="F7" s="246"/>
      <c r="G7" s="246"/>
      <c r="H7" s="246"/>
      <c r="I7" s="246"/>
      <c r="J7" s="246"/>
      <c r="K7" s="246"/>
    </row>
    <row r="8" spans="1:11" ht="48" customHeight="1">
      <c r="A8" s="111"/>
      <c r="B8" s="116" t="s">
        <v>80</v>
      </c>
      <c r="C8" s="117" t="s">
        <v>81</v>
      </c>
      <c r="D8" s="118" t="s">
        <v>82</v>
      </c>
      <c r="E8" s="118" t="s">
        <v>83</v>
      </c>
      <c r="F8" s="118" t="s">
        <v>84</v>
      </c>
      <c r="G8" s="119" t="s">
        <v>201</v>
      </c>
      <c r="H8" s="119" t="s">
        <v>202</v>
      </c>
      <c r="I8" s="119" t="s">
        <v>85</v>
      </c>
      <c r="J8" s="118" t="s">
        <v>86</v>
      </c>
      <c r="K8" s="146" t="s">
        <v>87</v>
      </c>
    </row>
    <row r="9" spans="1:11" ht="28.5" customHeight="1">
      <c r="A9" s="111"/>
      <c r="B9" s="120"/>
      <c r="C9" s="121" t="s">
        <v>181</v>
      </c>
      <c r="D9" s="122"/>
      <c r="E9" s="123"/>
      <c r="F9" s="124" t="s">
        <v>175</v>
      </c>
      <c r="G9" s="125" t="s">
        <v>203</v>
      </c>
      <c r="H9" s="125" t="s">
        <v>203</v>
      </c>
      <c r="I9" s="125">
        <v>37</v>
      </c>
      <c r="J9" s="125">
        <v>0</v>
      </c>
      <c r="K9" s="143">
        <v>1</v>
      </c>
    </row>
    <row r="10" spans="1:11" ht="17.25">
      <c r="A10" s="111"/>
      <c r="B10" s="234" t="s">
        <v>88</v>
      </c>
      <c r="C10" s="234"/>
      <c r="D10" s="218"/>
      <c r="E10" s="218"/>
      <c r="F10" s="218"/>
      <c r="G10" s="218"/>
      <c r="H10" s="218"/>
      <c r="I10" s="218"/>
      <c r="J10" s="218"/>
      <c r="K10" s="218"/>
    </row>
    <row r="11" spans="1:11" ht="17.25" customHeight="1">
      <c r="A11" s="111"/>
      <c r="B11" s="126" t="s">
        <v>89</v>
      </c>
      <c r="C11" s="235" t="s">
        <v>182</v>
      </c>
      <c r="D11" s="235"/>
      <c r="E11" s="235"/>
      <c r="F11" s="235"/>
      <c r="G11" s="235"/>
      <c r="H11" s="235"/>
      <c r="I11" s="235"/>
      <c r="J11" s="235"/>
      <c r="K11" s="235"/>
    </row>
    <row r="12" spans="1:11">
      <c r="A12" s="111"/>
      <c r="B12" s="127"/>
      <c r="C12" s="128" t="s">
        <v>183</v>
      </c>
      <c r="D12" s="125"/>
      <c r="E12" s="125"/>
      <c r="F12" s="124" t="s">
        <v>204</v>
      </c>
      <c r="G12" s="125" t="s">
        <v>194</v>
      </c>
      <c r="H12" s="125" t="s">
        <v>194</v>
      </c>
      <c r="I12" s="142" t="s">
        <v>194</v>
      </c>
      <c r="J12" s="142" t="s">
        <v>45</v>
      </c>
      <c r="K12" s="143">
        <v>1</v>
      </c>
    </row>
    <row r="13" spans="1:11">
      <c r="A13" s="111"/>
      <c r="B13" s="127"/>
      <c r="C13" s="128" t="s">
        <v>184</v>
      </c>
      <c r="D13" s="125" t="s">
        <v>90</v>
      </c>
      <c r="E13" s="125"/>
      <c r="F13" s="124" t="s">
        <v>192</v>
      </c>
      <c r="G13" s="125" t="s">
        <v>177</v>
      </c>
      <c r="H13" s="125" t="s">
        <v>177</v>
      </c>
      <c r="I13" s="142" t="s">
        <v>205</v>
      </c>
      <c r="J13" s="142" t="s">
        <v>45</v>
      </c>
      <c r="K13" s="143">
        <v>1</v>
      </c>
    </row>
    <row r="14" spans="1:11">
      <c r="A14" s="111"/>
      <c r="B14" s="127"/>
      <c r="C14" s="128" t="s">
        <v>188</v>
      </c>
      <c r="D14" s="125" t="s">
        <v>90</v>
      </c>
      <c r="E14" s="125"/>
      <c r="F14" s="124" t="s">
        <v>178</v>
      </c>
      <c r="G14" s="125" t="s">
        <v>176</v>
      </c>
      <c r="H14" s="125" t="s">
        <v>176</v>
      </c>
      <c r="I14" s="142" t="s">
        <v>176</v>
      </c>
      <c r="J14" s="142" t="s">
        <v>45</v>
      </c>
      <c r="K14" s="143">
        <v>1</v>
      </c>
    </row>
    <row r="15" spans="1:11" ht="21.75" customHeight="1">
      <c r="A15" s="111"/>
      <c r="B15" s="127"/>
      <c r="C15" s="128" t="s">
        <v>189</v>
      </c>
      <c r="D15" s="125" t="s">
        <v>90</v>
      </c>
      <c r="E15" s="125"/>
      <c r="F15" s="124" t="s">
        <v>193</v>
      </c>
      <c r="G15" s="125" t="s">
        <v>179</v>
      </c>
      <c r="H15" s="125" t="s">
        <v>179</v>
      </c>
      <c r="I15" s="142" t="s">
        <v>179</v>
      </c>
      <c r="J15" s="142" t="s">
        <v>45</v>
      </c>
      <c r="K15" s="143">
        <v>1</v>
      </c>
    </row>
    <row r="16" spans="1:11" ht="17.25">
      <c r="A16" s="111"/>
      <c r="B16" s="236" t="s">
        <v>91</v>
      </c>
      <c r="C16" s="236"/>
      <c r="D16" s="237"/>
      <c r="E16" s="237"/>
      <c r="F16" s="237"/>
      <c r="G16" s="237"/>
      <c r="H16" s="237"/>
      <c r="I16" s="237"/>
      <c r="J16" s="237"/>
      <c r="K16" s="237"/>
    </row>
    <row r="17" spans="1:11" ht="33.75" customHeight="1">
      <c r="A17" s="111"/>
      <c r="B17" s="116" t="s">
        <v>92</v>
      </c>
      <c r="C17" s="117" t="s">
        <v>93</v>
      </c>
      <c r="D17" s="218"/>
      <c r="E17" s="218"/>
      <c r="F17" s="218"/>
      <c r="G17" s="218"/>
      <c r="H17" s="218"/>
      <c r="I17" s="218"/>
      <c r="J17" s="218"/>
      <c r="K17" s="218"/>
    </row>
    <row r="18" spans="1:11">
      <c r="A18" s="111"/>
      <c r="B18" s="129" t="s">
        <v>121</v>
      </c>
      <c r="C18" s="130" t="s">
        <v>122</v>
      </c>
      <c r="D18" s="131"/>
      <c r="E18" s="132" t="s">
        <v>166</v>
      </c>
      <c r="F18" s="133">
        <v>128</v>
      </c>
      <c r="G18" s="141">
        <v>149</v>
      </c>
      <c r="H18" s="141">
        <v>149</v>
      </c>
      <c r="I18" s="141">
        <v>46</v>
      </c>
      <c r="J18" s="137">
        <f>H18-I18</f>
        <v>103</v>
      </c>
      <c r="K18" s="138">
        <f>I18/H18*100</f>
        <v>30.872483221476511</v>
      </c>
    </row>
    <row r="19" spans="1:11">
      <c r="A19" s="111"/>
      <c r="B19" s="129"/>
      <c r="C19" s="130"/>
      <c r="D19" s="131"/>
      <c r="E19" s="132" t="s">
        <v>94</v>
      </c>
      <c r="F19" s="133">
        <v>2303470157.2399998</v>
      </c>
      <c r="G19" s="135">
        <v>2480000000</v>
      </c>
      <c r="H19" s="135">
        <v>2482000000</v>
      </c>
      <c r="I19" s="135">
        <v>759742188</v>
      </c>
      <c r="J19" s="135">
        <v>1722257812</v>
      </c>
      <c r="K19" s="134">
        <v>30.6</v>
      </c>
    </row>
    <row r="20" spans="1:11">
      <c r="A20" s="111"/>
      <c r="B20" s="129" t="s">
        <v>125</v>
      </c>
      <c r="C20" s="130" t="s">
        <v>185</v>
      </c>
      <c r="D20" s="131"/>
      <c r="E20" s="132" t="s">
        <v>169</v>
      </c>
      <c r="F20" s="133">
        <v>7</v>
      </c>
      <c r="G20" s="135">
        <v>8</v>
      </c>
      <c r="H20" s="135">
        <v>8</v>
      </c>
      <c r="I20" s="135">
        <v>0</v>
      </c>
      <c r="J20" s="137">
        <f>H20-I20</f>
        <v>8</v>
      </c>
      <c r="K20" s="138">
        <f>I20/H20*100</f>
        <v>0</v>
      </c>
    </row>
    <row r="21" spans="1:11">
      <c r="A21" s="111"/>
      <c r="B21" s="129"/>
      <c r="C21" s="130"/>
      <c r="D21" s="131"/>
      <c r="E21" s="132" t="s">
        <v>94</v>
      </c>
      <c r="F21" s="133">
        <v>28440000</v>
      </c>
      <c r="G21" s="135">
        <v>40000000</v>
      </c>
      <c r="H21" s="135">
        <v>40000000</v>
      </c>
      <c r="I21" s="135">
        <v>0</v>
      </c>
      <c r="J21" s="135">
        <v>40000000</v>
      </c>
      <c r="K21" s="134">
        <v>0</v>
      </c>
    </row>
    <row r="22" spans="1:11" ht="24" customHeight="1">
      <c r="A22" s="111"/>
      <c r="B22" s="129" t="s">
        <v>123</v>
      </c>
      <c r="C22" s="130" t="s">
        <v>167</v>
      </c>
      <c r="D22" s="131"/>
      <c r="E22" s="132" t="s">
        <v>168</v>
      </c>
      <c r="F22" s="133"/>
      <c r="G22" s="135">
        <v>26</v>
      </c>
      <c r="H22" s="135">
        <v>26</v>
      </c>
      <c r="I22" s="135">
        <v>0</v>
      </c>
      <c r="J22" s="137">
        <f>H22-I22</f>
        <v>26</v>
      </c>
      <c r="K22" s="138">
        <f>I22/H22*100</f>
        <v>0</v>
      </c>
    </row>
    <row r="23" spans="1:11" ht="15.75" thickBot="1">
      <c r="A23" s="111"/>
      <c r="B23" s="129"/>
      <c r="C23" s="130"/>
      <c r="D23" s="131"/>
      <c r="E23" s="132" t="s">
        <v>94</v>
      </c>
      <c r="F23" s="133">
        <v>0</v>
      </c>
      <c r="G23" s="135">
        <v>20000000</v>
      </c>
      <c r="H23" s="135">
        <v>20000000</v>
      </c>
      <c r="I23" s="135">
        <v>0</v>
      </c>
      <c r="J23" s="135">
        <v>20000000</v>
      </c>
      <c r="K23" s="134">
        <v>0</v>
      </c>
    </row>
    <row r="24" spans="1:11" ht="15" customHeight="1">
      <c r="A24" s="37"/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A25" s="37"/>
      <c r="B25" s="39"/>
      <c r="C25" s="37"/>
      <c r="D25" s="37"/>
      <c r="E25" s="37"/>
      <c r="F25" s="37"/>
      <c r="G25" s="37"/>
      <c r="H25" s="37"/>
      <c r="I25" s="37"/>
      <c r="J25" s="37"/>
      <c r="K25" s="37"/>
    </row>
    <row r="26" spans="1:11">
      <c r="A26" s="37"/>
      <c r="B26" s="37"/>
      <c r="C26" s="222" t="s">
        <v>95</v>
      </c>
      <c r="D26" s="40" t="s">
        <v>47</v>
      </c>
      <c r="E26" s="43" t="s">
        <v>200</v>
      </c>
      <c r="F26" s="225" t="s">
        <v>46</v>
      </c>
      <c r="G26" s="226"/>
      <c r="H26" s="227"/>
      <c r="I26" s="40" t="s">
        <v>47</v>
      </c>
      <c r="J26" s="221" t="s">
        <v>198</v>
      </c>
      <c r="K26" s="221"/>
    </row>
    <row r="27" spans="1:11">
      <c r="A27" s="37"/>
      <c r="B27" s="37"/>
      <c r="C27" s="223"/>
      <c r="D27" s="40" t="s">
        <v>48</v>
      </c>
      <c r="E27" s="40"/>
      <c r="F27" s="228"/>
      <c r="G27" s="229"/>
      <c r="H27" s="230"/>
      <c r="I27" s="40" t="s">
        <v>48</v>
      </c>
      <c r="J27" s="219"/>
      <c r="K27" s="219"/>
    </row>
    <row r="28" spans="1:11">
      <c r="A28" s="37"/>
      <c r="B28" s="37"/>
      <c r="C28" s="224"/>
      <c r="D28" s="40" t="s">
        <v>49</v>
      </c>
      <c r="E28" s="40"/>
      <c r="F28" s="231"/>
      <c r="G28" s="232"/>
      <c r="H28" s="233"/>
      <c r="I28" s="40" t="s">
        <v>49</v>
      </c>
      <c r="J28" s="219"/>
      <c r="K28" s="219"/>
    </row>
  </sheetData>
  <mergeCells count="23">
    <mergeCell ref="C5:D5"/>
    <mergeCell ref="E5:F5"/>
    <mergeCell ref="G5:K5"/>
    <mergeCell ref="C6:K6"/>
    <mergeCell ref="B7:C7"/>
    <mergeCell ref="D7:K7"/>
    <mergeCell ref="B2:K2"/>
    <mergeCell ref="B3:F3"/>
    <mergeCell ref="C4:D4"/>
    <mergeCell ref="E4:F4"/>
    <mergeCell ref="G4:K4"/>
    <mergeCell ref="B10:C10"/>
    <mergeCell ref="D10:K10"/>
    <mergeCell ref="C11:K11"/>
    <mergeCell ref="B16:C16"/>
    <mergeCell ref="D16:K16"/>
    <mergeCell ref="D17:K17"/>
    <mergeCell ref="J28:K28"/>
    <mergeCell ref="B24:K24"/>
    <mergeCell ref="J26:K26"/>
    <mergeCell ref="J27:K27"/>
    <mergeCell ref="C26:C28"/>
    <mergeCell ref="F26:H28"/>
  </mergeCells>
  <pageMargins left="0.19" right="0.25" top="0.52" bottom="0.28999999999999998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Aneksi 2.0 Gard</vt:lpstr>
      <vt:lpstr>Aneksi 2.1 Gard</vt:lpstr>
      <vt:lpstr>Aneksi 3 Gard</vt:lpstr>
      <vt:lpstr>Aneksi 3.1 Gard</vt:lpstr>
      <vt:lpstr>Aneksi 4 Gard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2023-09-20T08:17:28Z</dcterms:created>
  <dcterms:modified xsi:type="dcterms:W3CDTF">2025-05-26T12:46:25Z</dcterms:modified>
</cp:coreProperties>
</file>